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INK Summary" sheetId="1" r:id="rId1"/>
    <sheet name="Intra-agency Details" sheetId="2" r:id="rId2"/>
  </sheets>
  <calcPr calcId="124519" fullCalcOnLoad="1"/>
</workbook>
</file>

<file path=xl/sharedStrings.xml><?xml version="1.0" encoding="utf-8"?>
<sst xmlns="http://schemas.openxmlformats.org/spreadsheetml/2006/main" count="330" uniqueCount="120">
  <si>
    <t>DCL</t>
  </si>
  <si>
    <t>MRS</t>
  </si>
  <si>
    <t>MAD</t>
  </si>
  <si>
    <t>HPB</t>
  </si>
  <si>
    <t>HAW</t>
  </si>
  <si>
    <t>LAK</t>
  </si>
  <si>
    <t>MEA</t>
  </si>
  <si>
    <t>MSB</t>
  </si>
  <si>
    <t>PIN</t>
  </si>
  <si>
    <t>SEQ</t>
  </si>
  <si>
    <t>SMB</t>
  </si>
  <si>
    <t>STP</t>
  </si>
  <si>
    <t>ALM</t>
  </si>
  <si>
    <t>PLO</t>
  </si>
  <si>
    <t>ROS</t>
  </si>
  <si>
    <t>ACL</t>
  </si>
  <si>
    <t>ARP</t>
  </si>
  <si>
    <t>BAR</t>
  </si>
  <si>
    <t>BER</t>
  </si>
  <si>
    <t>BLV</t>
  </si>
  <si>
    <t>BRD</t>
  </si>
  <si>
    <t>CBR</t>
  </si>
  <si>
    <t>CIA</t>
  </si>
  <si>
    <t>COL</t>
  </si>
  <si>
    <t>CSP</t>
  </si>
  <si>
    <t>DEE</t>
  </si>
  <si>
    <t>DFT</t>
  </si>
  <si>
    <t>FCH</t>
  </si>
  <si>
    <t>LAV</t>
  </si>
  <si>
    <t>LDI</t>
  </si>
  <si>
    <t>MAR</t>
  </si>
  <si>
    <t>MAZ</t>
  </si>
  <si>
    <t>MCF</t>
  </si>
  <si>
    <t>MCM</t>
  </si>
  <si>
    <t>MFD</t>
  </si>
  <si>
    <t>MID</t>
  </si>
  <si>
    <t>MNT</t>
  </si>
  <si>
    <t>MOO</t>
  </si>
  <si>
    <t>MRO</t>
  </si>
  <si>
    <t>MTH</t>
  </si>
  <si>
    <t>NEK</t>
  </si>
  <si>
    <t>NGL</t>
  </si>
  <si>
    <t>NOF</t>
  </si>
  <si>
    <t>ORE</t>
  </si>
  <si>
    <t>PAR</t>
  </si>
  <si>
    <t>PDS</t>
  </si>
  <si>
    <t>PLA</t>
  </si>
  <si>
    <t>POR</t>
  </si>
  <si>
    <t>POY</t>
  </si>
  <si>
    <t>RAN</t>
  </si>
  <si>
    <t>REE</t>
  </si>
  <si>
    <t>RIO</t>
  </si>
  <si>
    <t>RKS</t>
  </si>
  <si>
    <t>ROM</t>
  </si>
  <si>
    <t>SCA</t>
  </si>
  <si>
    <t>SCL</t>
  </si>
  <si>
    <t>SGR</t>
  </si>
  <si>
    <t>SKC</t>
  </si>
  <si>
    <t>STO</t>
  </si>
  <si>
    <t>SUN</t>
  </si>
  <si>
    <t>VER</t>
  </si>
  <si>
    <t>WAU</t>
  </si>
  <si>
    <t>WID</t>
  </si>
  <si>
    <t>WYO</t>
  </si>
  <si>
    <t>ZZZ</t>
  </si>
  <si>
    <t>total</t>
  </si>
  <si>
    <t>---------</t>
  </si>
  <si>
    <t>=========</t>
  </si>
  <si>
    <t>TOTAL</t>
  </si>
  <si>
    <t>LOANED</t>
  </si>
  <si>
    <t>BORROWED</t>
  </si>
  <si>
    <t>SCIDS</t>
  </si>
  <si>
    <t>CKOS</t>
  </si>
  <si>
    <t>THIS</t>
  </si>
  <si>
    <t>MONTH</t>
  </si>
  <si>
    <t>YEAR TO</t>
  </si>
  <si>
    <t>DATE CKO</t>
  </si>
  <si>
    <t>PREVIOUS</t>
  </si>
  <si>
    <t>PERCENT</t>
  </si>
  <si>
    <t>CHANGE IN</t>
  </si>
  <si>
    <t>YTD CKO</t>
  </si>
  <si>
    <t>CKO FROM</t>
  </si>
  <si>
    <t>OWN COLL</t>
  </si>
  <si>
    <t>THIS MO</t>
  </si>
  <si>
    <t>HOLDS</t>
  </si>
  <si>
    <t>PLACED</t>
  </si>
  <si>
    <t>OF LINK</t>
  </si>
  <si>
    <t>FILLED</t>
  </si>
  <si>
    <t>YTD</t>
  </si>
  <si>
    <t>LAST YTD</t>
  </si>
  <si>
    <t>YTD HOLDS</t>
  </si>
  <si>
    <t>NONMPL/NONPOCO</t>
  </si>
  <si>
    <t>TOTAL DCLS</t>
  </si>
  <si>
    <t>TOTAL POCO</t>
  </si>
  <si>
    <t>TOTAL NONMPL</t>
  </si>
  <si>
    <t>TOTAL MPL</t>
  </si>
  <si>
    <t>TOTAL LINK</t>
  </si>
  <si>
    <t>LINK LIBRARY STATISTICS SUMMARY</t>
  </si>
  <si>
    <t>INTERAGENCY LOANS ADJUSTED</t>
  </si>
  <si>
    <t>FOR SCID AND INTERNAL MPL</t>
  </si>
  <si>
    <t>JUNE 2022</t>
  </si>
  <si>
    <t>CHECKOUT SUMMARY INFORMATION</t>
  </si>
  <si>
    <t>HOLDS SUMMARY INFORMATION</t>
  </si>
  <si>
    <t>LOAN TO</t>
  </si>
  <si>
    <t>BOR FROM</t>
  </si>
  <si>
    <t>MADISON (MAD)</t>
  </si>
  <si>
    <t>HIGH POINT</t>
  </si>
  <si>
    <t>HAWTHORNE</t>
  </si>
  <si>
    <t>LAKEVIEW</t>
  </si>
  <si>
    <t>MEADOWRIDGE</t>
  </si>
  <si>
    <t>MONROE STREET</t>
  </si>
  <si>
    <t>PINNEY</t>
  </si>
  <si>
    <t>SEQUOYA</t>
  </si>
  <si>
    <t>SOUTH MADISON</t>
  </si>
  <si>
    <t>TOTAL MPL INTERNAL</t>
  </si>
  <si>
    <t>TOTAL DCLS INTERNAL</t>
  </si>
  <si>
    <t>TOTAL POCO INTERNAL</t>
  </si>
  <si>
    <t>MADISON PL INTRA-AGENCY DETAIL</t>
  </si>
  <si>
    <t>DANE COUNTY LS INTRA-AGENCY DETAIL</t>
  </si>
  <si>
    <t>PORTAGE COUNTY PL INTRA-AGENCY DETAIL</t>
  </si>
</sst>
</file>

<file path=xl/styles.xml><?xml version="1.0" encoding="utf-8"?>
<styleSheet xmlns="http://schemas.openxmlformats.org/spreadsheetml/2006/main">
  <numFmts count="1">
    <numFmt numFmtId="164" formatCode="0.00%"/>
  </numFmts>
  <fonts count="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1" fontId="2" fillId="0" borderId="2" xfId="0" applyNumberFormat="1" applyFont="1" applyBorder="1"/>
    <xf numFmtId="1" fontId="2" fillId="0" borderId="3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" fontId="2" fillId="0" borderId="0" xfId="0" applyNumberFormat="1" applyFont="1"/>
    <xf numFmtId="1" fontId="2" fillId="0" borderId="1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5"/>
  <sheetViews>
    <sheetView showGridLines="0" tabSelected="1" workbookViewId="0"/>
  </sheetViews>
  <sheetFormatPr defaultRowHeight="15"/>
  <cols>
    <col min="1" max="1" width="16" customWidth="1"/>
    <col min="2" max="15" width="10" customWidth="1"/>
  </cols>
  <sheetData>
    <row r="1" spans="1:15" ht="11.3" customHeight="1">
      <c r="B1" s="1" t="s">
        <v>97</v>
      </c>
      <c r="C1" s="1"/>
      <c r="D1" s="1"/>
      <c r="E1" s="1" t="s">
        <v>100</v>
      </c>
      <c r="F1" s="1"/>
      <c r="G1" s="1"/>
      <c r="H1" s="1"/>
      <c r="I1" s="1"/>
    </row>
    <row r="2" spans="1:15" ht="11.3" customHeight="1"/>
    <row r="3" spans="1:15" ht="11.3" customHeight="1">
      <c r="B3" s="1" t="s">
        <v>98</v>
      </c>
      <c r="C3" s="1"/>
      <c r="D3" s="1"/>
      <c r="E3" s="1" t="s">
        <v>101</v>
      </c>
      <c r="F3" s="1"/>
      <c r="G3" s="1"/>
      <c r="H3" s="1"/>
      <c r="I3" s="1"/>
      <c r="J3" s="1" t="s">
        <v>102</v>
      </c>
      <c r="K3" s="1"/>
      <c r="L3" s="1"/>
      <c r="M3" s="1"/>
      <c r="N3" s="1"/>
      <c r="O3" s="1"/>
    </row>
    <row r="4" spans="1:15" ht="11.3" customHeight="1">
      <c r="B4" s="1" t="s">
        <v>99</v>
      </c>
      <c r="C4" s="1"/>
      <c r="D4" s="1"/>
    </row>
    <row r="5" spans="1:15" ht="11.3" customHeight="1">
      <c r="I5" s="2" t="s">
        <v>78</v>
      </c>
    </row>
    <row r="6" spans="1:15" ht="11.3" customHeight="1">
      <c r="E6" s="3" t="s">
        <v>72</v>
      </c>
      <c r="G6" s="3" t="s">
        <v>77</v>
      </c>
      <c r="H6" s="3" t="s">
        <v>78</v>
      </c>
      <c r="I6" s="2" t="s">
        <v>81</v>
      </c>
      <c r="J6" s="3" t="s">
        <v>84</v>
      </c>
      <c r="K6" s="3" t="s">
        <v>78</v>
      </c>
      <c r="L6" s="3" t="s">
        <v>84</v>
      </c>
      <c r="M6" s="3" t="s">
        <v>88</v>
      </c>
      <c r="N6" s="3" t="s">
        <v>89</v>
      </c>
      <c r="O6" s="3" t="s">
        <v>78</v>
      </c>
    </row>
    <row r="7" spans="1:15" ht="11.3" customHeight="1">
      <c r="B7" s="3" t="s">
        <v>71</v>
      </c>
      <c r="C7" s="3" t="s">
        <v>68</v>
      </c>
      <c r="D7" s="2" t="s">
        <v>68</v>
      </c>
      <c r="E7" s="3" t="s">
        <v>73</v>
      </c>
      <c r="F7" s="3" t="s">
        <v>75</v>
      </c>
      <c r="G7" s="3" t="s">
        <v>75</v>
      </c>
      <c r="H7" s="3" t="s">
        <v>79</v>
      </c>
      <c r="I7" s="2" t="s">
        <v>82</v>
      </c>
      <c r="J7" s="3" t="s">
        <v>85</v>
      </c>
      <c r="K7" s="3" t="s">
        <v>86</v>
      </c>
      <c r="L7" s="3" t="s">
        <v>87</v>
      </c>
      <c r="M7" s="3" t="s">
        <v>84</v>
      </c>
      <c r="N7" s="3" t="s">
        <v>84</v>
      </c>
      <c r="O7" s="3" t="s">
        <v>79</v>
      </c>
    </row>
    <row r="8" spans="1:15" ht="11.3" customHeight="1">
      <c r="B8" s="3" t="s">
        <v>70</v>
      </c>
      <c r="C8" s="3" t="s">
        <v>69</v>
      </c>
      <c r="D8" s="2" t="s">
        <v>70</v>
      </c>
      <c r="E8" s="3" t="s">
        <v>74</v>
      </c>
      <c r="F8" s="3" t="s">
        <v>76</v>
      </c>
      <c r="G8" s="3" t="s">
        <v>76</v>
      </c>
      <c r="H8" s="3" t="s">
        <v>80</v>
      </c>
      <c r="I8" s="2" t="s">
        <v>83</v>
      </c>
      <c r="J8" s="3" t="s">
        <v>83</v>
      </c>
      <c r="K8" s="3" t="s">
        <v>84</v>
      </c>
      <c r="L8" s="3" t="s">
        <v>83</v>
      </c>
      <c r="M8" s="3" t="s">
        <v>85</v>
      </c>
      <c r="N8" s="3" t="s">
        <v>85</v>
      </c>
      <c r="O8" s="3" t="s">
        <v>90</v>
      </c>
    </row>
    <row r="9" spans="1:15" ht="11.3" customHeight="1">
      <c r="D9" s="2"/>
      <c r="I9" s="2"/>
    </row>
    <row r="10" spans="1:15" ht="11.3" customHeight="1">
      <c r="A10" s="4" t="s">
        <v>15</v>
      </c>
      <c r="B10" s="5">
        <v>11</v>
      </c>
      <c r="C10" s="5">
        <v>2554</v>
      </c>
      <c r="D10" s="6">
        <v>1671</v>
      </c>
      <c r="E10" s="5">
        <v>4730</v>
      </c>
      <c r="F10" s="5">
        <v>26477</v>
      </c>
      <c r="G10" s="5">
        <v>17624</v>
      </c>
      <c r="H10" s="7">
        <v>0.5023263731275533</v>
      </c>
      <c r="I10" s="8">
        <v>0.646723044397463</v>
      </c>
      <c r="J10" s="5">
        <v>1250</v>
      </c>
      <c r="K10" s="7">
        <v>0.005683936740057658</v>
      </c>
      <c r="L10" s="5">
        <v>1134</v>
      </c>
      <c r="M10" s="5">
        <v>8141</v>
      </c>
      <c r="N10" s="5">
        <v>8903</v>
      </c>
      <c r="O10" s="7">
        <v>-0.085589127260474</v>
      </c>
    </row>
    <row r="11" spans="1:15" ht="11.3" customHeight="1">
      <c r="A11" s="3" t="s">
        <v>16</v>
      </c>
      <c r="B11" s="9">
        <v>5</v>
      </c>
      <c r="C11" s="9">
        <v>625</v>
      </c>
      <c r="D11" s="10">
        <v>544</v>
      </c>
      <c r="E11" s="9">
        <v>1450</v>
      </c>
      <c r="F11" s="9">
        <v>7093</v>
      </c>
      <c r="G11" s="9">
        <v>6336</v>
      </c>
      <c r="H11" s="11">
        <v>0.1194760101010101</v>
      </c>
      <c r="I11" s="12">
        <v>0.6248275862068966</v>
      </c>
      <c r="J11" s="9">
        <v>486</v>
      </c>
      <c r="K11" s="11">
        <v>0.002209914604534417</v>
      </c>
      <c r="L11" s="9">
        <v>377</v>
      </c>
      <c r="M11" s="9">
        <v>2486</v>
      </c>
      <c r="N11" s="9">
        <v>2205</v>
      </c>
      <c r="O11" s="11">
        <v>0.127437641723356</v>
      </c>
    </row>
    <row r="12" spans="1:15" ht="11.3" customHeight="1">
      <c r="A12" s="3" t="s">
        <v>17</v>
      </c>
      <c r="B12" s="9">
        <v>30</v>
      </c>
      <c r="C12" s="9">
        <v>4684</v>
      </c>
      <c r="D12" s="10">
        <v>4918</v>
      </c>
      <c r="E12" s="9">
        <v>15194</v>
      </c>
      <c r="F12" s="9">
        <v>83702</v>
      </c>
      <c r="G12" s="9">
        <v>74466</v>
      </c>
      <c r="H12" s="11">
        <v>0.124029758547525</v>
      </c>
      <c r="I12" s="12">
        <v>0.6763195998420429</v>
      </c>
      <c r="J12" s="9">
        <v>4872</v>
      </c>
      <c r="K12" s="11">
        <v>0.02215371183804873</v>
      </c>
      <c r="L12" s="9">
        <v>4199</v>
      </c>
      <c r="M12" s="9">
        <v>29098</v>
      </c>
      <c r="N12" s="9">
        <v>37734</v>
      </c>
      <c r="O12" s="11">
        <v>-0.2288652143955054</v>
      </c>
    </row>
    <row r="13" spans="1:15" ht="11.3" customHeight="1">
      <c r="A13" s="4" t="s">
        <v>18</v>
      </c>
      <c r="B13" s="5">
        <v>5</v>
      </c>
      <c r="C13" s="5">
        <v>1294</v>
      </c>
      <c r="D13" s="6">
        <v>890</v>
      </c>
      <c r="E13" s="5">
        <v>2332</v>
      </c>
      <c r="F13" s="5">
        <v>11039</v>
      </c>
      <c r="G13" s="5">
        <v>8085</v>
      </c>
      <c r="H13" s="7">
        <v>0.3653679653679653</v>
      </c>
      <c r="I13" s="8">
        <v>0.6183533447684391</v>
      </c>
      <c r="J13" s="5">
        <v>592</v>
      </c>
      <c r="K13" s="7">
        <v>0.002691912440091307</v>
      </c>
      <c r="L13" s="5">
        <v>691</v>
      </c>
      <c r="M13" s="5">
        <v>4346</v>
      </c>
      <c r="N13" s="5">
        <v>3921</v>
      </c>
      <c r="O13" s="7">
        <v>0.1083907166539148</v>
      </c>
    </row>
    <row r="14" spans="1:15" ht="11.3" customHeight="1">
      <c r="A14" s="3" t="s">
        <v>19</v>
      </c>
      <c r="B14" s="9">
        <v>19</v>
      </c>
      <c r="C14" s="9">
        <v>1625</v>
      </c>
      <c r="D14" s="10">
        <v>1684</v>
      </c>
      <c r="E14" s="9">
        <v>6403</v>
      </c>
      <c r="F14" s="9">
        <v>31198</v>
      </c>
      <c r="G14" s="9">
        <v>23167</v>
      </c>
      <c r="H14" s="11">
        <v>0.3466568826347822</v>
      </c>
      <c r="I14" s="12">
        <v>0.7369982820552866</v>
      </c>
      <c r="J14" s="9">
        <v>1395</v>
      </c>
      <c r="K14" s="11">
        <v>0.006343273401904347</v>
      </c>
      <c r="L14" s="9">
        <v>1329</v>
      </c>
      <c r="M14" s="9">
        <v>8739</v>
      </c>
      <c r="N14" s="9">
        <v>11343</v>
      </c>
      <c r="O14" s="11">
        <v>-0.2295688971171648</v>
      </c>
    </row>
    <row r="15" spans="1:15" ht="11.3" customHeight="1">
      <c r="A15" s="3" t="s">
        <v>20</v>
      </c>
      <c r="B15" s="9">
        <v>10</v>
      </c>
      <c r="C15" s="9">
        <v>1735</v>
      </c>
      <c r="D15" s="10">
        <v>1543</v>
      </c>
      <c r="E15" s="9">
        <v>3995</v>
      </c>
      <c r="F15" s="9">
        <v>23031</v>
      </c>
      <c r="G15" s="9">
        <v>15664</v>
      </c>
      <c r="H15" s="11">
        <v>0.4703140960163432</v>
      </c>
      <c r="I15" s="12">
        <v>0.613767209011264</v>
      </c>
      <c r="J15" s="9">
        <v>1294</v>
      </c>
      <c r="K15" s="11">
        <v>0.005884011313307688</v>
      </c>
      <c r="L15" s="9">
        <v>1195</v>
      </c>
      <c r="M15" s="9">
        <v>8852</v>
      </c>
      <c r="N15" s="9">
        <v>9968</v>
      </c>
      <c r="O15" s="11">
        <v>-0.1119582664526485</v>
      </c>
    </row>
    <row r="16" spans="1:15" ht="11.3" customHeight="1">
      <c r="A16" s="4" t="s">
        <v>21</v>
      </c>
      <c r="B16" s="5">
        <v>7</v>
      </c>
      <c r="C16" s="5">
        <v>2338</v>
      </c>
      <c r="D16" s="6">
        <v>1597</v>
      </c>
      <c r="E16" s="5">
        <v>3951</v>
      </c>
      <c r="F16" s="5">
        <v>22423</v>
      </c>
      <c r="G16" s="5">
        <v>15408</v>
      </c>
      <c r="H16" s="7">
        <v>0.4552829698857736</v>
      </c>
      <c r="I16" s="8">
        <v>0.5957985320172108</v>
      </c>
      <c r="J16" s="5">
        <v>1383</v>
      </c>
      <c r="K16" s="7">
        <v>0.006288707609199792</v>
      </c>
      <c r="L16" s="5">
        <v>1227</v>
      </c>
      <c r="M16" s="5">
        <v>8412</v>
      </c>
      <c r="N16" s="5">
        <v>9669</v>
      </c>
      <c r="O16" s="7">
        <v>-0.1300031026993484</v>
      </c>
    </row>
    <row r="17" spans="1:15" ht="11.3" customHeight="1">
      <c r="A17" s="3" t="s">
        <v>22</v>
      </c>
      <c r="B17" s="9">
        <v>8</v>
      </c>
      <c r="C17" s="9">
        <v>503</v>
      </c>
      <c r="D17" s="10">
        <v>691</v>
      </c>
      <c r="E17" s="9">
        <v>1541</v>
      </c>
      <c r="F17" s="9">
        <v>6897</v>
      </c>
      <c r="G17" s="9">
        <v>6878</v>
      </c>
      <c r="H17" s="11">
        <v>0.002762430939226519</v>
      </c>
      <c r="I17" s="12">
        <v>0.5515898767034393</v>
      </c>
      <c r="J17" s="9">
        <v>418</v>
      </c>
      <c r="K17" s="11">
        <v>0.001900708445875281</v>
      </c>
      <c r="L17" s="9">
        <v>385</v>
      </c>
      <c r="M17" s="9">
        <v>2399</v>
      </c>
      <c r="N17" s="9">
        <v>3632</v>
      </c>
      <c r="O17" s="11">
        <v>-0.3394823788546256</v>
      </c>
    </row>
    <row r="18" spans="1:15" ht="11.3" customHeight="1">
      <c r="A18" s="3" t="s">
        <v>23</v>
      </c>
      <c r="B18" s="9">
        <v>18</v>
      </c>
      <c r="C18" s="9">
        <v>1617</v>
      </c>
      <c r="D18" s="10">
        <v>1885</v>
      </c>
      <c r="E18" s="9">
        <v>5279</v>
      </c>
      <c r="F18" s="9">
        <v>26125</v>
      </c>
      <c r="G18" s="9">
        <v>23432</v>
      </c>
      <c r="H18" s="11">
        <v>0.1149283031751451</v>
      </c>
      <c r="I18" s="12">
        <v>0.6429247963629475</v>
      </c>
      <c r="J18" s="9">
        <v>1599</v>
      </c>
      <c r="K18" s="11">
        <v>0.007270891877881756</v>
      </c>
      <c r="L18" s="9">
        <v>1482</v>
      </c>
      <c r="M18" s="9">
        <v>10000</v>
      </c>
      <c r="N18" s="9">
        <v>12523</v>
      </c>
      <c r="O18" s="11">
        <v>-0.2014692964944502</v>
      </c>
    </row>
    <row r="19" spans="1:15" ht="11.3" customHeight="1">
      <c r="A19" s="4" t="s">
        <v>24</v>
      </c>
      <c r="B19" s="5">
        <v>20</v>
      </c>
      <c r="C19" s="5">
        <v>2527</v>
      </c>
      <c r="D19" s="6">
        <v>1779</v>
      </c>
      <c r="E19" s="5">
        <v>5596</v>
      </c>
      <c r="F19" s="5">
        <v>29206</v>
      </c>
      <c r="G19" s="5">
        <v>28683</v>
      </c>
      <c r="H19" s="7">
        <v>0.01823379702262664</v>
      </c>
      <c r="I19" s="8">
        <v>0.6820943531093638</v>
      </c>
      <c r="J19" s="5">
        <v>1553</v>
      </c>
      <c r="K19" s="7">
        <v>0.007061723005847634</v>
      </c>
      <c r="L19" s="5">
        <v>1352</v>
      </c>
      <c r="M19" s="5">
        <v>9884</v>
      </c>
      <c r="N19" s="5">
        <v>13544</v>
      </c>
      <c r="O19" s="7">
        <v>-0.2702303603071471</v>
      </c>
    </row>
    <row r="20" spans="1:15" ht="11.3" customHeight="1">
      <c r="A20" s="3" t="s">
        <v>25</v>
      </c>
      <c r="B20" s="9">
        <v>9</v>
      </c>
      <c r="C20" s="9">
        <v>1774</v>
      </c>
      <c r="D20" s="10">
        <v>1366</v>
      </c>
      <c r="E20" s="9">
        <v>2811</v>
      </c>
      <c r="F20" s="9">
        <v>14506</v>
      </c>
      <c r="G20" s="9">
        <v>15182</v>
      </c>
      <c r="H20" s="11">
        <v>-0.04452641285733105</v>
      </c>
      <c r="I20" s="12">
        <v>0.5140519388118108</v>
      </c>
      <c r="J20" s="9">
        <v>1120</v>
      </c>
      <c r="K20" s="11">
        <v>0.005092807319091661</v>
      </c>
      <c r="L20" s="9">
        <v>1008</v>
      </c>
      <c r="M20" s="9">
        <v>6755</v>
      </c>
      <c r="N20" s="9">
        <v>9545</v>
      </c>
      <c r="O20" s="11">
        <v>-0.2922996333158722</v>
      </c>
    </row>
    <row r="21" spans="1:15" ht="11.3" customHeight="1">
      <c r="A21" s="3" t="s">
        <v>26</v>
      </c>
      <c r="B21" s="9">
        <v>33</v>
      </c>
      <c r="C21" s="9">
        <v>5248</v>
      </c>
      <c r="D21" s="10">
        <v>5013</v>
      </c>
      <c r="E21" s="9">
        <v>17413</v>
      </c>
      <c r="F21" s="9">
        <v>93593</v>
      </c>
      <c r="G21" s="9">
        <v>96752</v>
      </c>
      <c r="H21" s="11">
        <v>-0.0326504878452125</v>
      </c>
      <c r="I21" s="12">
        <v>0.7121116407281916</v>
      </c>
      <c r="J21" s="9">
        <v>5000</v>
      </c>
      <c r="K21" s="11">
        <v>0.02273574696023063</v>
      </c>
      <c r="L21" s="9">
        <v>4317</v>
      </c>
      <c r="M21" s="9">
        <v>28154</v>
      </c>
      <c r="N21" s="9">
        <v>33027</v>
      </c>
      <c r="O21" s="11">
        <v>-0.147545947255276</v>
      </c>
    </row>
    <row r="22" spans="1:15" ht="11.3" customHeight="1">
      <c r="A22" s="4" t="s">
        <v>27</v>
      </c>
      <c r="B22" s="5">
        <v>76</v>
      </c>
      <c r="C22" s="5">
        <v>7465</v>
      </c>
      <c r="D22" s="6">
        <v>7938</v>
      </c>
      <c r="E22" s="5">
        <v>29712</v>
      </c>
      <c r="F22" s="5">
        <v>152849</v>
      </c>
      <c r="G22" s="5">
        <v>93746</v>
      </c>
      <c r="H22" s="7">
        <v>0.6304588995797153</v>
      </c>
      <c r="I22" s="8">
        <v>0.7328352180936996</v>
      </c>
      <c r="J22" s="5">
        <v>8171</v>
      </c>
      <c r="K22" s="7">
        <v>0.0371547576824089</v>
      </c>
      <c r="L22" s="5">
        <v>6752</v>
      </c>
      <c r="M22" s="5">
        <v>48897</v>
      </c>
      <c r="N22" s="5">
        <v>67296</v>
      </c>
      <c r="O22" s="7">
        <v>-0.2734040656205421</v>
      </c>
    </row>
    <row r="23" spans="1:15" ht="11.3" customHeight="1">
      <c r="A23" s="3" t="s">
        <v>28</v>
      </c>
      <c r="B23" s="9">
        <v>3</v>
      </c>
      <c r="C23" s="9">
        <v>473</v>
      </c>
      <c r="D23" s="10">
        <v>206</v>
      </c>
      <c r="E23" s="9">
        <v>423</v>
      </c>
      <c r="F23" s="9">
        <v>2596</v>
      </c>
      <c r="G23" s="9">
        <v>3883</v>
      </c>
      <c r="H23" s="11">
        <v>-0.3314447592067989</v>
      </c>
      <c r="I23" s="12">
        <v>0.5130023640661938</v>
      </c>
      <c r="J23" s="9">
        <v>168</v>
      </c>
      <c r="K23" s="11">
        <v>0.0007639210978637492</v>
      </c>
      <c r="L23" s="9">
        <v>173</v>
      </c>
      <c r="M23" s="9">
        <v>1100</v>
      </c>
      <c r="N23" s="9">
        <v>2563</v>
      </c>
      <c r="O23" s="11">
        <v>-0.5708154506437768</v>
      </c>
    </row>
    <row r="24" spans="1:15" ht="11.3" customHeight="1">
      <c r="A24" s="3" t="s">
        <v>29</v>
      </c>
      <c r="B24" s="9">
        <v>11</v>
      </c>
      <c r="C24" s="9">
        <v>2098</v>
      </c>
      <c r="D24" s="10">
        <v>2317</v>
      </c>
      <c r="E24" s="9">
        <v>6269</v>
      </c>
      <c r="F24" s="9">
        <v>30354</v>
      </c>
      <c r="G24" s="9">
        <v>29808</v>
      </c>
      <c r="H24" s="11">
        <v>0.01831723027375201</v>
      </c>
      <c r="I24" s="12">
        <v>0.6304035731376615</v>
      </c>
      <c r="J24" s="9">
        <v>2081</v>
      </c>
      <c r="K24" s="11">
        <v>0.00946261788484799</v>
      </c>
      <c r="L24" s="9">
        <v>1830</v>
      </c>
      <c r="M24" s="9">
        <v>13040</v>
      </c>
      <c r="N24" s="9">
        <v>15905</v>
      </c>
      <c r="O24" s="11">
        <v>-0.1801320339515876</v>
      </c>
    </row>
    <row r="25" spans="1:15" ht="11.3" customHeight="1">
      <c r="A25" s="4" t="s">
        <v>30</v>
      </c>
      <c r="B25" s="5">
        <v>11</v>
      </c>
      <c r="C25" s="5">
        <v>964</v>
      </c>
      <c r="D25" s="6">
        <v>808</v>
      </c>
      <c r="E25" s="5">
        <v>2827</v>
      </c>
      <c r="F25" s="5">
        <v>15324</v>
      </c>
      <c r="G25" s="5">
        <v>13462</v>
      </c>
      <c r="H25" s="7">
        <v>0.138315257762591</v>
      </c>
      <c r="I25" s="8">
        <v>0.7141846480367882</v>
      </c>
      <c r="J25" s="5">
        <v>899</v>
      </c>
      <c r="K25" s="7">
        <v>0.004087887303449468</v>
      </c>
      <c r="L25" s="5">
        <v>626</v>
      </c>
      <c r="M25" s="5">
        <v>5188</v>
      </c>
      <c r="N25" s="5">
        <v>6474</v>
      </c>
      <c r="O25" s="7">
        <v>-0.1986407167130059</v>
      </c>
    </row>
    <row r="26" spans="1:15" ht="11.3" customHeight="1">
      <c r="A26" s="3" t="s">
        <v>31</v>
      </c>
      <c r="B26" s="9">
        <v>1</v>
      </c>
      <c r="C26" s="9">
        <v>986</v>
      </c>
      <c r="D26" s="10">
        <v>1091</v>
      </c>
      <c r="E26" s="9">
        <v>2022</v>
      </c>
      <c r="F26" s="9">
        <v>10033</v>
      </c>
      <c r="G26" s="9">
        <v>9753</v>
      </c>
      <c r="H26" s="11">
        <v>0.02870911514405824</v>
      </c>
      <c r="I26" s="12">
        <v>0.460435212660732</v>
      </c>
      <c r="J26" s="9">
        <v>927</v>
      </c>
      <c r="K26" s="11">
        <v>0.004215207486426759</v>
      </c>
      <c r="L26" s="9">
        <v>825</v>
      </c>
      <c r="M26" s="9">
        <v>5280</v>
      </c>
      <c r="N26" s="9">
        <v>5521</v>
      </c>
      <c r="O26" s="11">
        <v>-0.04365151240717261</v>
      </c>
    </row>
    <row r="27" spans="1:15" ht="11.3" customHeight="1">
      <c r="A27" s="3" t="s">
        <v>32</v>
      </c>
      <c r="B27" s="9">
        <v>34</v>
      </c>
      <c r="C27" s="9">
        <v>6151</v>
      </c>
      <c r="D27" s="10">
        <v>4388</v>
      </c>
      <c r="E27" s="9">
        <v>15731</v>
      </c>
      <c r="F27" s="9">
        <v>80421</v>
      </c>
      <c r="G27" s="9">
        <v>59003</v>
      </c>
      <c r="H27" s="11">
        <v>0.3629984916021219</v>
      </c>
      <c r="I27" s="12">
        <v>0.7210603267433729</v>
      </c>
      <c r="J27" s="9">
        <v>4728</v>
      </c>
      <c r="K27" s="11">
        <v>0.02149892232559409</v>
      </c>
      <c r="L27" s="9">
        <v>3911</v>
      </c>
      <c r="M27" s="9">
        <v>28109</v>
      </c>
      <c r="N27" s="9">
        <v>36493</v>
      </c>
      <c r="O27" s="11">
        <v>-0.2297426903789768</v>
      </c>
    </row>
    <row r="28" spans="1:15" ht="11.3" customHeight="1">
      <c r="A28" s="4" t="s">
        <v>33</v>
      </c>
      <c r="B28" s="5">
        <v>57</v>
      </c>
      <c r="C28" s="5">
        <v>6948</v>
      </c>
      <c r="D28" s="6">
        <v>5458</v>
      </c>
      <c r="E28" s="5">
        <v>21007</v>
      </c>
      <c r="F28" s="5">
        <v>115325</v>
      </c>
      <c r="G28" s="5">
        <v>94332</v>
      </c>
      <c r="H28" s="7">
        <v>0.2225437815375482</v>
      </c>
      <c r="I28" s="8">
        <v>0.740181844147189</v>
      </c>
      <c r="J28" s="5">
        <v>5346</v>
      </c>
      <c r="K28" s="7">
        <v>0.02430906064987859</v>
      </c>
      <c r="L28" s="5">
        <v>4851</v>
      </c>
      <c r="M28" s="5">
        <v>34326</v>
      </c>
      <c r="N28" s="5">
        <v>42211</v>
      </c>
      <c r="O28" s="7">
        <v>-0.1867996493804932</v>
      </c>
    </row>
    <row r="29" spans="1:15" ht="11.3" customHeight="1">
      <c r="A29" s="3" t="s">
        <v>34</v>
      </c>
      <c r="B29" s="9">
        <v>11</v>
      </c>
      <c r="C29" s="9">
        <v>7824</v>
      </c>
      <c r="D29" s="10">
        <v>2607</v>
      </c>
      <c r="E29" s="9">
        <v>19912</v>
      </c>
      <c r="F29" s="9">
        <v>110227</v>
      </c>
      <c r="G29" s="9">
        <v>0</v>
      </c>
      <c r="H29" s="11" t="e">
        <f>1/0</f>
        <v>#DIV/0!</v>
      </c>
      <c r="I29" s="12">
        <v>0.8690739252711932</v>
      </c>
      <c r="J29" s="9">
        <v>3269</v>
      </c>
      <c r="K29" s="11">
        <v>0.01486463136259879</v>
      </c>
      <c r="L29" s="9">
        <v>2868</v>
      </c>
      <c r="M29" s="9">
        <v>21082</v>
      </c>
      <c r="N29" s="9">
        <v>0</v>
      </c>
      <c r="O29" s="11" t="e">
        <f>1/0</f>
        <v>#DIV/0!</v>
      </c>
    </row>
    <row r="30" spans="1:15" ht="11.3" customHeight="1">
      <c r="A30" s="3" t="s">
        <v>35</v>
      </c>
      <c r="B30" s="9">
        <v>122</v>
      </c>
      <c r="C30" s="9">
        <v>9418</v>
      </c>
      <c r="D30" s="10">
        <v>14961</v>
      </c>
      <c r="E30" s="9">
        <v>50016</v>
      </c>
      <c r="F30" s="9">
        <v>262239</v>
      </c>
      <c r="G30" s="9">
        <v>189244</v>
      </c>
      <c r="H30" s="11">
        <v>0.3857189659909958</v>
      </c>
      <c r="I30" s="12">
        <v>0.7008757197696737</v>
      </c>
      <c r="J30" s="9">
        <v>15167</v>
      </c>
      <c r="K30" s="11">
        <v>0.06896661482916359</v>
      </c>
      <c r="L30" s="9">
        <v>12857</v>
      </c>
      <c r="M30" s="9">
        <v>90291</v>
      </c>
      <c r="N30" s="9">
        <v>137708</v>
      </c>
      <c r="O30" s="11">
        <v>-0.3443300316611961</v>
      </c>
    </row>
    <row r="31" spans="1:15" ht="11.3" customHeight="1">
      <c r="A31" s="4" t="s">
        <v>36</v>
      </c>
      <c r="B31" s="5">
        <v>1</v>
      </c>
      <c r="C31" s="5">
        <v>791</v>
      </c>
      <c r="D31" s="6">
        <v>267</v>
      </c>
      <c r="E31" s="5">
        <v>1152</v>
      </c>
      <c r="F31" s="5">
        <v>7240</v>
      </c>
      <c r="G31" s="5">
        <v>6378</v>
      </c>
      <c r="H31" s="7">
        <v>0.1351520852931954</v>
      </c>
      <c r="I31" s="8">
        <v>0.7682291666666666</v>
      </c>
      <c r="J31" s="5">
        <v>295</v>
      </c>
      <c r="K31" s="7">
        <v>0.001341409070653607</v>
      </c>
      <c r="L31" s="5">
        <v>234</v>
      </c>
      <c r="M31" s="5">
        <v>2542</v>
      </c>
      <c r="N31" s="5">
        <v>2443</v>
      </c>
      <c r="O31" s="7">
        <v>0.04052394596807204</v>
      </c>
    </row>
    <row r="32" spans="1:15" ht="11.3" customHeight="1">
      <c r="A32" s="3" t="s">
        <v>37</v>
      </c>
      <c r="B32" s="9">
        <v>57</v>
      </c>
      <c r="C32" s="9">
        <v>5699</v>
      </c>
      <c r="D32" s="10">
        <v>5749</v>
      </c>
      <c r="E32" s="9">
        <v>14968</v>
      </c>
      <c r="F32" s="9">
        <v>87854</v>
      </c>
      <c r="G32" s="9">
        <v>72685</v>
      </c>
      <c r="H32" s="11">
        <v>0.2086950540001376</v>
      </c>
      <c r="I32" s="12">
        <v>0.6159139497594869</v>
      </c>
      <c r="J32" s="9">
        <v>5267</v>
      </c>
      <c r="K32" s="11">
        <v>0.02394983584790695</v>
      </c>
      <c r="L32" s="9">
        <v>4518</v>
      </c>
      <c r="M32" s="9">
        <v>33940</v>
      </c>
      <c r="N32" s="9">
        <v>44960</v>
      </c>
      <c r="O32" s="11">
        <v>-0.2451067615658363</v>
      </c>
    </row>
    <row r="33" spans="1:15" ht="11.3" customHeight="1">
      <c r="A33" s="3" t="s">
        <v>38</v>
      </c>
      <c r="B33" s="9">
        <v>32</v>
      </c>
      <c r="C33" s="9">
        <v>3730</v>
      </c>
      <c r="D33" s="10">
        <v>3596</v>
      </c>
      <c r="E33" s="9">
        <v>11506</v>
      </c>
      <c r="F33" s="9">
        <v>50593</v>
      </c>
      <c r="G33" s="9">
        <v>40542</v>
      </c>
      <c r="H33" s="11">
        <v>0.2479157416999655</v>
      </c>
      <c r="I33" s="12">
        <v>0.6874674083087084</v>
      </c>
      <c r="J33" s="9">
        <v>3698</v>
      </c>
      <c r="K33" s="11">
        <v>0.01681535845178658</v>
      </c>
      <c r="L33" s="9">
        <v>2950</v>
      </c>
      <c r="M33" s="9">
        <v>21531</v>
      </c>
      <c r="N33" s="9">
        <v>25368</v>
      </c>
      <c r="O33" s="11">
        <v>-0.1512535477767266</v>
      </c>
    </row>
    <row r="34" spans="1:15" ht="11.3" customHeight="1">
      <c r="A34" s="4" t="s">
        <v>39</v>
      </c>
      <c r="B34" s="5">
        <v>36</v>
      </c>
      <c r="C34" s="5">
        <v>4996</v>
      </c>
      <c r="D34" s="6">
        <v>4390</v>
      </c>
      <c r="E34" s="5">
        <v>15286</v>
      </c>
      <c r="F34" s="5">
        <v>81498</v>
      </c>
      <c r="G34" s="5">
        <v>64431</v>
      </c>
      <c r="H34" s="7">
        <v>0.2648880197420496</v>
      </c>
      <c r="I34" s="8">
        <v>0.7128091063718435</v>
      </c>
      <c r="J34" s="5">
        <v>4173</v>
      </c>
      <c r="K34" s="7">
        <v>0.01897525441300849</v>
      </c>
      <c r="L34" s="5">
        <v>3539</v>
      </c>
      <c r="M34" s="5">
        <v>26158</v>
      </c>
      <c r="N34" s="5">
        <v>33889</v>
      </c>
      <c r="O34" s="7">
        <v>-0.2281271208946856</v>
      </c>
    </row>
    <row r="35" spans="1:15" ht="11.3" customHeight="1">
      <c r="A35" s="3" t="s">
        <v>40</v>
      </c>
      <c r="B35" s="9">
        <v>2</v>
      </c>
      <c r="C35" s="9">
        <v>1349</v>
      </c>
      <c r="D35" s="10">
        <v>833</v>
      </c>
      <c r="E35" s="9">
        <v>2851</v>
      </c>
      <c r="F35" s="9">
        <v>15286</v>
      </c>
      <c r="G35" s="9">
        <v>13456</v>
      </c>
      <c r="H35" s="11">
        <v>0.1359988109393579</v>
      </c>
      <c r="I35" s="12">
        <v>0.7078218169063486</v>
      </c>
      <c r="J35" s="9">
        <v>806</v>
      </c>
      <c r="K35" s="11">
        <v>0.003665002409989178</v>
      </c>
      <c r="L35" s="9">
        <v>724</v>
      </c>
      <c r="M35" s="9">
        <v>4607</v>
      </c>
      <c r="N35" s="9">
        <v>4545</v>
      </c>
      <c r="O35" s="11">
        <v>0.01364136413641364</v>
      </c>
    </row>
    <row r="36" spans="1:15" ht="11.3" customHeight="1">
      <c r="A36" s="3" t="s">
        <v>41</v>
      </c>
      <c r="B36" s="9">
        <v>10</v>
      </c>
      <c r="C36" s="9">
        <v>1587</v>
      </c>
      <c r="D36" s="10">
        <v>1756</v>
      </c>
      <c r="E36" s="9">
        <v>3479</v>
      </c>
      <c r="F36" s="9">
        <v>20284</v>
      </c>
      <c r="G36" s="9">
        <v>17051</v>
      </c>
      <c r="H36" s="11">
        <v>0.1896076476452994</v>
      </c>
      <c r="I36" s="12">
        <v>0.4952572578327106</v>
      </c>
      <c r="J36" s="9">
        <v>1237</v>
      </c>
      <c r="K36" s="11">
        <v>0.005624823797961058</v>
      </c>
      <c r="L36" s="9">
        <v>1369</v>
      </c>
      <c r="M36" s="9">
        <v>9864</v>
      </c>
      <c r="N36" s="9">
        <v>12351</v>
      </c>
      <c r="O36" s="11">
        <v>-0.2013602137478747</v>
      </c>
    </row>
    <row r="37" spans="1:15" ht="11.3" customHeight="1">
      <c r="A37" s="4" t="s">
        <v>42</v>
      </c>
      <c r="B37" s="5">
        <v>5</v>
      </c>
      <c r="C37" s="5">
        <v>990</v>
      </c>
      <c r="D37" s="6">
        <v>281</v>
      </c>
      <c r="E37" s="5">
        <v>944</v>
      </c>
      <c r="F37" s="5">
        <v>6133</v>
      </c>
      <c r="G37" s="5">
        <v>6418</v>
      </c>
      <c r="H37" s="7">
        <v>-0.04440635712059832</v>
      </c>
      <c r="I37" s="8">
        <v>0.7023305084745762</v>
      </c>
      <c r="J37" s="5">
        <v>182</v>
      </c>
      <c r="K37" s="7">
        <v>0.000827581189352395</v>
      </c>
      <c r="L37" s="5">
        <v>180</v>
      </c>
      <c r="M37" s="5">
        <v>1582</v>
      </c>
      <c r="N37" s="5">
        <v>2101</v>
      </c>
      <c r="O37" s="7">
        <v>-0.2470252260828177</v>
      </c>
    </row>
    <row r="38" spans="1:15" ht="11.3" customHeight="1">
      <c r="A38" s="3" t="s">
        <v>43</v>
      </c>
      <c r="B38" s="9">
        <v>48</v>
      </c>
      <c r="C38" s="9">
        <v>6899</v>
      </c>
      <c r="D38" s="10">
        <v>5675</v>
      </c>
      <c r="E38" s="9">
        <v>19512</v>
      </c>
      <c r="F38" s="9">
        <v>93045</v>
      </c>
      <c r="G38" s="9">
        <v>66264</v>
      </c>
      <c r="H38" s="11">
        <v>0.4041561028612821</v>
      </c>
      <c r="I38" s="12">
        <v>0.7091533415334154</v>
      </c>
      <c r="J38" s="9">
        <v>5563</v>
      </c>
      <c r="K38" s="11">
        <v>0.0252957920679526</v>
      </c>
      <c r="L38" s="9">
        <v>4911</v>
      </c>
      <c r="M38" s="9">
        <v>34297</v>
      </c>
      <c r="N38" s="9">
        <v>46015</v>
      </c>
      <c r="O38" s="11">
        <v>-0.2546560904053026</v>
      </c>
    </row>
    <row r="39" spans="1:15" ht="11.3" customHeight="1">
      <c r="A39" s="3" t="s">
        <v>44</v>
      </c>
      <c r="B39" s="9">
        <v>7</v>
      </c>
      <c r="C39" s="9">
        <v>710</v>
      </c>
      <c r="D39" s="10">
        <v>601</v>
      </c>
      <c r="E39" s="9">
        <v>1477</v>
      </c>
      <c r="F39" s="9">
        <v>7596</v>
      </c>
      <c r="G39" s="9">
        <v>5657</v>
      </c>
      <c r="H39" s="11">
        <v>0.3427611808379</v>
      </c>
      <c r="I39" s="12">
        <v>0.5930941096817874</v>
      </c>
      <c r="J39" s="9">
        <v>512</v>
      </c>
      <c r="K39" s="11">
        <v>0.002328140488727617</v>
      </c>
      <c r="L39" s="9">
        <v>460</v>
      </c>
      <c r="M39" s="9">
        <v>2916</v>
      </c>
      <c r="N39" s="9">
        <v>3038</v>
      </c>
      <c r="O39" s="11">
        <v>-0.04015799868334431</v>
      </c>
    </row>
    <row r="40" spans="1:15" ht="11.3" customHeight="1">
      <c r="A40" s="4" t="s">
        <v>45</v>
      </c>
      <c r="B40" s="5">
        <v>24</v>
      </c>
      <c r="C40" s="5">
        <v>2720</v>
      </c>
      <c r="D40" s="6">
        <v>2686</v>
      </c>
      <c r="E40" s="5">
        <v>8238</v>
      </c>
      <c r="F40" s="5">
        <v>43913</v>
      </c>
      <c r="G40" s="5">
        <v>39050</v>
      </c>
      <c r="H40" s="7">
        <v>0.1245326504481434</v>
      </c>
      <c r="I40" s="8">
        <v>0.6739499878611314</v>
      </c>
      <c r="J40" s="5">
        <v>2101</v>
      </c>
      <c r="K40" s="7">
        <v>0.009553560872688912</v>
      </c>
      <c r="L40" s="5">
        <v>2023</v>
      </c>
      <c r="M40" s="5">
        <v>14339</v>
      </c>
      <c r="N40" s="5">
        <v>19107</v>
      </c>
      <c r="O40" s="7">
        <v>-0.2495420526508609</v>
      </c>
    </row>
    <row r="41" spans="1:15" ht="11.3" customHeight="1">
      <c r="A41" s="3" t="s">
        <v>46</v>
      </c>
      <c r="B41" s="9">
        <v>11</v>
      </c>
      <c r="C41" s="9">
        <v>1206</v>
      </c>
      <c r="D41" s="10">
        <v>650</v>
      </c>
      <c r="E41" s="9">
        <v>1655</v>
      </c>
      <c r="F41" s="9">
        <v>8979</v>
      </c>
      <c r="G41" s="9">
        <v>9569</v>
      </c>
      <c r="H41" s="11">
        <v>-0.06165743546870101</v>
      </c>
      <c r="I41" s="12">
        <v>0.6072507552870091</v>
      </c>
      <c r="J41" s="9">
        <v>524</v>
      </c>
      <c r="K41" s="11">
        <v>0.00238270628143217</v>
      </c>
      <c r="L41" s="9">
        <v>569</v>
      </c>
      <c r="M41" s="9">
        <v>3868</v>
      </c>
      <c r="N41" s="9">
        <v>4427</v>
      </c>
      <c r="O41" s="11">
        <v>-0.1262706121526994</v>
      </c>
    </row>
    <row r="42" spans="1:15" ht="11.3" customHeight="1">
      <c r="A42" s="3" t="s">
        <v>47</v>
      </c>
      <c r="B42" s="9">
        <v>19</v>
      </c>
      <c r="C42" s="9">
        <v>2856</v>
      </c>
      <c r="D42" s="10">
        <v>3177</v>
      </c>
      <c r="E42" s="9">
        <v>9865</v>
      </c>
      <c r="F42" s="9">
        <v>52076</v>
      </c>
      <c r="G42" s="9">
        <v>44704</v>
      </c>
      <c r="H42" s="11">
        <v>0.1649069434502505</v>
      </c>
      <c r="I42" s="12">
        <v>0.6779523568170299</v>
      </c>
      <c r="J42" s="9">
        <v>2975</v>
      </c>
      <c r="K42" s="11">
        <v>0.01352776944133723</v>
      </c>
      <c r="L42" s="9">
        <v>2313</v>
      </c>
      <c r="M42" s="9">
        <v>17100</v>
      </c>
      <c r="N42" s="9">
        <v>19082</v>
      </c>
      <c r="O42" s="11">
        <v>-0.103867519127974</v>
      </c>
    </row>
    <row r="43" spans="1:15" ht="11.3" customHeight="1">
      <c r="A43" s="4" t="s">
        <v>48</v>
      </c>
      <c r="B43" s="5">
        <v>5</v>
      </c>
      <c r="C43" s="5">
        <v>1153</v>
      </c>
      <c r="D43" s="6">
        <v>1548</v>
      </c>
      <c r="E43" s="5">
        <v>3805</v>
      </c>
      <c r="F43" s="5">
        <v>21347</v>
      </c>
      <c r="G43" s="5">
        <v>19081</v>
      </c>
      <c r="H43" s="7">
        <v>0.1187568785703055</v>
      </c>
      <c r="I43" s="8">
        <v>0.5931668856767411</v>
      </c>
      <c r="J43" s="5">
        <v>1386</v>
      </c>
      <c r="K43" s="7">
        <v>0.006302349057375931</v>
      </c>
      <c r="L43" s="5">
        <v>1248</v>
      </c>
      <c r="M43" s="5">
        <v>8500</v>
      </c>
      <c r="N43" s="5">
        <v>9403</v>
      </c>
      <c r="O43" s="7">
        <v>-0.09603318089971286</v>
      </c>
    </row>
    <row r="44" spans="1:15" ht="11.3" customHeight="1">
      <c r="A44" s="3" t="s">
        <v>49</v>
      </c>
      <c r="B44" s="9">
        <v>4</v>
      </c>
      <c r="C44" s="9">
        <v>1667</v>
      </c>
      <c r="D44" s="10">
        <v>267</v>
      </c>
      <c r="E44" s="9">
        <v>1547</v>
      </c>
      <c r="F44" s="9">
        <v>7752</v>
      </c>
      <c r="G44" s="9">
        <v>7438</v>
      </c>
      <c r="H44" s="11">
        <v>0.04221564936810971</v>
      </c>
      <c r="I44" s="12">
        <v>0.8274078862314156</v>
      </c>
      <c r="J44" s="9">
        <v>315</v>
      </c>
      <c r="K44" s="11">
        <v>0.00143235205849453</v>
      </c>
      <c r="L44" s="9">
        <v>216</v>
      </c>
      <c r="M44" s="9">
        <v>1860</v>
      </c>
      <c r="N44" s="9">
        <v>2440</v>
      </c>
      <c r="O44" s="11">
        <v>-0.2377049180327869</v>
      </c>
    </row>
    <row r="45" spans="1:15" ht="11.3" customHeight="1">
      <c r="A45" s="3" t="s">
        <v>50</v>
      </c>
      <c r="B45" s="9">
        <v>14</v>
      </c>
      <c r="C45" s="9">
        <v>4933</v>
      </c>
      <c r="D45" s="10">
        <v>3460</v>
      </c>
      <c r="E45" s="9">
        <v>11561</v>
      </c>
      <c r="F45" s="9">
        <v>61570</v>
      </c>
      <c r="G45" s="9">
        <v>52190</v>
      </c>
      <c r="H45" s="11">
        <v>0.1797279172255221</v>
      </c>
      <c r="I45" s="12">
        <v>0.7007179309748292</v>
      </c>
      <c r="J45" s="9">
        <v>3583</v>
      </c>
      <c r="K45" s="11">
        <v>0.01629243627170127</v>
      </c>
      <c r="L45" s="9">
        <v>2794</v>
      </c>
      <c r="M45" s="9">
        <v>19878</v>
      </c>
      <c r="N45" s="9">
        <v>23602</v>
      </c>
      <c r="O45" s="11">
        <v>-0.157783238708584</v>
      </c>
    </row>
    <row r="46" spans="1:15" ht="11.3" customHeight="1">
      <c r="A46" s="4" t="s">
        <v>51</v>
      </c>
      <c r="B46" s="5">
        <v>0</v>
      </c>
      <c r="C46" s="5">
        <v>874</v>
      </c>
      <c r="D46" s="6">
        <v>314</v>
      </c>
      <c r="E46" s="5">
        <v>1519</v>
      </c>
      <c r="F46" s="5">
        <v>8259</v>
      </c>
      <c r="G46" s="5">
        <v>649</v>
      </c>
      <c r="H46" s="7">
        <v>11.72573189522342</v>
      </c>
      <c r="I46" s="8">
        <v>0.793285055957867</v>
      </c>
      <c r="J46" s="5">
        <v>278</v>
      </c>
      <c r="K46" s="7">
        <v>0.001264107530988823</v>
      </c>
      <c r="L46" s="5">
        <v>270</v>
      </c>
      <c r="M46" s="5">
        <v>1932</v>
      </c>
      <c r="N46" s="5">
        <v>107</v>
      </c>
      <c r="O46" s="7">
        <v>17.05607476635514</v>
      </c>
    </row>
    <row r="47" spans="1:15" ht="11.3" customHeight="1">
      <c r="A47" s="3" t="s">
        <v>52</v>
      </c>
      <c r="B47" s="9">
        <v>0</v>
      </c>
      <c r="C47" s="9">
        <v>276</v>
      </c>
      <c r="D47" s="10">
        <v>282</v>
      </c>
      <c r="E47" s="9">
        <v>814</v>
      </c>
      <c r="F47" s="9">
        <v>5125</v>
      </c>
      <c r="G47" s="9">
        <v>749</v>
      </c>
      <c r="H47" s="11">
        <v>5.842456608811749</v>
      </c>
      <c r="I47" s="12">
        <v>0.6535626535626535</v>
      </c>
      <c r="J47" s="9">
        <v>184</v>
      </c>
      <c r="K47" s="11">
        <v>0.0008366754881364872</v>
      </c>
      <c r="L47" s="9">
        <v>139</v>
      </c>
      <c r="M47" s="9">
        <v>1529</v>
      </c>
      <c r="N47" s="9">
        <v>232</v>
      </c>
      <c r="O47" s="11">
        <v>5.59051724137931</v>
      </c>
    </row>
    <row r="48" spans="1:15" ht="11.3" customHeight="1">
      <c r="A48" s="3" t="s">
        <v>53</v>
      </c>
      <c r="B48" s="9">
        <v>7</v>
      </c>
      <c r="C48" s="9">
        <v>1030</v>
      </c>
      <c r="D48" s="10">
        <v>607</v>
      </c>
      <c r="E48" s="9">
        <v>2124</v>
      </c>
      <c r="F48" s="9">
        <v>9515</v>
      </c>
      <c r="G48" s="9">
        <v>9965</v>
      </c>
      <c r="H48" s="11">
        <v>-0.04515805318615153</v>
      </c>
      <c r="I48" s="12">
        <v>0.7142184557438794</v>
      </c>
      <c r="J48" s="9">
        <v>539</v>
      </c>
      <c r="K48" s="11">
        <v>0.002450913522312862</v>
      </c>
      <c r="L48" s="9">
        <v>431</v>
      </c>
      <c r="M48" s="9">
        <v>3366</v>
      </c>
      <c r="N48" s="9">
        <v>3781</v>
      </c>
      <c r="O48" s="11">
        <v>-0.1097593229304417</v>
      </c>
    </row>
    <row r="49" spans="1:15" ht="11.3" customHeight="1">
      <c r="A49" s="4" t="s">
        <v>54</v>
      </c>
      <c r="B49" s="5">
        <v>1</v>
      </c>
      <c r="C49" s="5">
        <v>61</v>
      </c>
      <c r="D49" s="6">
        <v>75</v>
      </c>
      <c r="E49" s="5">
        <v>86</v>
      </c>
      <c r="F49" s="5">
        <v>647</v>
      </c>
      <c r="G49" s="5">
        <v>486</v>
      </c>
      <c r="H49" s="7">
        <v>0.331275720164609</v>
      </c>
      <c r="I49" s="8">
        <v>0.1279069767441861</v>
      </c>
      <c r="J49" s="5">
        <v>66</v>
      </c>
      <c r="K49" s="7">
        <v>0.0003001118598750443</v>
      </c>
      <c r="L49" s="5">
        <v>48</v>
      </c>
      <c r="M49" s="5">
        <v>501</v>
      </c>
      <c r="N49" s="5">
        <v>399</v>
      </c>
      <c r="O49" s="7">
        <v>0.2556390977443609</v>
      </c>
    </row>
    <row r="50" spans="1:15" ht="11.3" customHeight="1">
      <c r="A50" s="3" t="s">
        <v>55</v>
      </c>
      <c r="B50" s="9">
        <v>0</v>
      </c>
      <c r="C50" s="9">
        <v>3</v>
      </c>
      <c r="D50" s="10">
        <v>0</v>
      </c>
      <c r="E50" s="9">
        <v>0</v>
      </c>
      <c r="F50" s="9">
        <v>1</v>
      </c>
      <c r="G50" s="9">
        <v>5</v>
      </c>
      <c r="H50" s="11">
        <v>-0.8</v>
      </c>
      <c r="I50" s="12" t="e">
        <f>#NUM!</f>
        <v>#NUM!</v>
      </c>
      <c r="J50" s="9">
        <v>0</v>
      </c>
      <c r="K50" s="11">
        <v>0</v>
      </c>
      <c r="L50" s="9">
        <v>0</v>
      </c>
      <c r="M50" s="9">
        <v>0</v>
      </c>
      <c r="N50" s="9">
        <v>3</v>
      </c>
      <c r="O50" s="11">
        <v>-1</v>
      </c>
    </row>
    <row r="51" spans="1:15" ht="11.3" customHeight="1">
      <c r="A51" s="3" t="s">
        <v>56</v>
      </c>
      <c r="B51" s="9">
        <v>19</v>
      </c>
      <c r="C51" s="9">
        <v>1933</v>
      </c>
      <c r="D51" s="10">
        <v>1683</v>
      </c>
      <c r="E51" s="9">
        <v>4447</v>
      </c>
      <c r="F51" s="9">
        <v>24718</v>
      </c>
      <c r="G51" s="9">
        <v>20936</v>
      </c>
      <c r="H51" s="11">
        <v>0.180645777607948</v>
      </c>
      <c r="I51" s="12">
        <v>0.6215426129975264</v>
      </c>
      <c r="J51" s="9">
        <v>1626</v>
      </c>
      <c r="K51" s="11">
        <v>0.007393664911467001</v>
      </c>
      <c r="L51" s="9">
        <v>1403</v>
      </c>
      <c r="M51" s="9">
        <v>9528</v>
      </c>
      <c r="N51" s="9">
        <v>13097</v>
      </c>
      <c r="O51" s="11">
        <v>-0.2725051538520272</v>
      </c>
    </row>
    <row r="52" spans="1:15" ht="11.3" customHeight="1">
      <c r="A52" s="4" t="s">
        <v>57</v>
      </c>
      <c r="B52" s="5">
        <v>22</v>
      </c>
      <c r="C52" s="5">
        <v>2103</v>
      </c>
      <c r="D52" s="6">
        <v>2396</v>
      </c>
      <c r="E52" s="5">
        <v>7497</v>
      </c>
      <c r="F52" s="5">
        <v>42807</v>
      </c>
      <c r="G52" s="5">
        <v>38441</v>
      </c>
      <c r="H52" s="7">
        <v>0.1135766499310632</v>
      </c>
      <c r="I52" s="8">
        <v>0.6804054955315459</v>
      </c>
      <c r="J52" s="5">
        <v>2301</v>
      </c>
      <c r="K52" s="7">
        <v>0.01046299075109814</v>
      </c>
      <c r="L52" s="5">
        <v>1900</v>
      </c>
      <c r="M52" s="5">
        <v>15197</v>
      </c>
      <c r="N52" s="5">
        <v>14926</v>
      </c>
      <c r="O52" s="7">
        <v>0.0181562374380276</v>
      </c>
    </row>
    <row r="53" spans="1:15" ht="11.3" customHeight="1">
      <c r="A53" s="3" t="s">
        <v>58</v>
      </c>
      <c r="B53" s="9">
        <v>40</v>
      </c>
      <c r="C53" s="9">
        <v>7563</v>
      </c>
      <c r="D53" s="10">
        <v>5290</v>
      </c>
      <c r="E53" s="9">
        <v>14925</v>
      </c>
      <c r="F53" s="9">
        <v>81871</v>
      </c>
      <c r="G53" s="9">
        <v>56193</v>
      </c>
      <c r="H53" s="11">
        <v>0.4569608314202837</v>
      </c>
      <c r="I53" s="12">
        <v>0.6455611390284757</v>
      </c>
      <c r="J53" s="9">
        <v>5255</v>
      </c>
      <c r="K53" s="11">
        <v>0.02389527005520239</v>
      </c>
      <c r="L53" s="9">
        <v>4517</v>
      </c>
      <c r="M53" s="9">
        <v>31836</v>
      </c>
      <c r="N53" s="9">
        <v>41568</v>
      </c>
      <c r="O53" s="11">
        <v>-0.234122401847575</v>
      </c>
    </row>
    <row r="54" spans="1:15" ht="11.3" customHeight="1">
      <c r="A54" s="3" t="s">
        <v>59</v>
      </c>
      <c r="B54" s="9">
        <v>71</v>
      </c>
      <c r="C54" s="9">
        <v>10201</v>
      </c>
      <c r="D54" s="10">
        <v>11189</v>
      </c>
      <c r="E54" s="9">
        <v>61269</v>
      </c>
      <c r="F54" s="9">
        <v>273076</v>
      </c>
      <c r="G54" s="9">
        <v>168046</v>
      </c>
      <c r="H54" s="11">
        <v>0.6250074384394749</v>
      </c>
      <c r="I54" s="12">
        <v>0.8173790987285576</v>
      </c>
      <c r="J54" s="9">
        <v>11958</v>
      </c>
      <c r="K54" s="11">
        <v>0.05437481243008758</v>
      </c>
      <c r="L54" s="9">
        <v>9929</v>
      </c>
      <c r="M54" s="9">
        <v>71216</v>
      </c>
      <c r="N54" s="9">
        <v>94868</v>
      </c>
      <c r="O54" s="11">
        <v>-0.2493148374583632</v>
      </c>
    </row>
    <row r="55" spans="1:15" ht="11.3" customHeight="1">
      <c r="A55" s="4" t="s">
        <v>60</v>
      </c>
      <c r="B55" s="5">
        <v>111</v>
      </c>
      <c r="C55" s="5">
        <v>11361</v>
      </c>
      <c r="D55" s="6">
        <v>11812</v>
      </c>
      <c r="E55" s="5">
        <v>52827</v>
      </c>
      <c r="F55" s="5">
        <v>280672</v>
      </c>
      <c r="G55" s="5">
        <v>206986</v>
      </c>
      <c r="H55" s="7">
        <v>0.3559950914554608</v>
      </c>
      <c r="I55" s="8">
        <v>0.7764022185624775</v>
      </c>
      <c r="J55" s="5">
        <v>11984</v>
      </c>
      <c r="K55" s="7">
        <v>0.05449303831428078</v>
      </c>
      <c r="L55" s="5">
        <v>10202</v>
      </c>
      <c r="M55" s="5">
        <v>75536</v>
      </c>
      <c r="N55" s="5">
        <v>115039</v>
      </c>
      <c r="O55" s="7">
        <v>-0.3433878945401125</v>
      </c>
    </row>
    <row r="56" spans="1:15" ht="11.3" customHeight="1">
      <c r="A56" s="3" t="s">
        <v>61</v>
      </c>
      <c r="B56" s="9">
        <v>58</v>
      </c>
      <c r="C56" s="9">
        <v>6577</v>
      </c>
      <c r="D56" s="10">
        <v>6913</v>
      </c>
      <c r="E56" s="9">
        <v>27329</v>
      </c>
      <c r="F56" s="9">
        <v>140109</v>
      </c>
      <c r="G56" s="9">
        <v>119845</v>
      </c>
      <c r="H56" s="11">
        <v>0.1690850682131086</v>
      </c>
      <c r="I56" s="12">
        <v>0.7470452632734458</v>
      </c>
      <c r="J56" s="9">
        <v>6739</v>
      </c>
      <c r="K56" s="11">
        <v>0.03064323975299885</v>
      </c>
      <c r="L56" s="9">
        <v>5883</v>
      </c>
      <c r="M56" s="9">
        <v>39924</v>
      </c>
      <c r="N56" s="9">
        <v>48883</v>
      </c>
      <c r="O56" s="11">
        <v>-0.1832743489556697</v>
      </c>
    </row>
    <row r="57" spans="1:15" ht="11.3" customHeight="1">
      <c r="A57" s="3" t="s">
        <v>62</v>
      </c>
      <c r="B57" s="9">
        <v>4</v>
      </c>
      <c r="C57" s="9">
        <v>1351</v>
      </c>
      <c r="D57" s="10">
        <v>1888</v>
      </c>
      <c r="E57" s="9">
        <v>5188</v>
      </c>
      <c r="F57" s="9">
        <v>27868</v>
      </c>
      <c r="G57" s="9">
        <v>26544</v>
      </c>
      <c r="H57" s="11">
        <v>0.0498794454490657</v>
      </c>
      <c r="I57" s="12">
        <v>0.6360832690824981</v>
      </c>
      <c r="J57" s="9">
        <v>1618</v>
      </c>
      <c r="K57" s="11">
        <v>0.007357287716330633</v>
      </c>
      <c r="L57" s="9">
        <v>1433</v>
      </c>
      <c r="M57" s="9">
        <v>9809</v>
      </c>
      <c r="N57" s="9">
        <v>11381</v>
      </c>
      <c r="O57" s="11">
        <v>-0.1381249450839118</v>
      </c>
    </row>
    <row r="58" spans="1:15" ht="11.3" customHeight="1">
      <c r="A58" s="4" t="s">
        <v>63</v>
      </c>
      <c r="B58" s="5">
        <v>0</v>
      </c>
      <c r="C58" s="5">
        <v>403</v>
      </c>
      <c r="D58" s="6">
        <v>96</v>
      </c>
      <c r="E58" s="5">
        <v>207</v>
      </c>
      <c r="F58" s="5">
        <v>1525</v>
      </c>
      <c r="G58" s="5">
        <v>2596</v>
      </c>
      <c r="H58" s="7">
        <v>-0.412557781201849</v>
      </c>
      <c r="I58" s="8">
        <v>0.5362318840579711</v>
      </c>
      <c r="J58" s="5">
        <v>67</v>
      </c>
      <c r="K58" s="7">
        <v>0.0003046590092670904</v>
      </c>
      <c r="L58" s="5">
        <v>49</v>
      </c>
      <c r="M58" s="5">
        <v>517</v>
      </c>
      <c r="N58" s="5">
        <v>1349</v>
      </c>
      <c r="O58" s="7">
        <v>-0.6167531504818384</v>
      </c>
    </row>
    <row r="59" spans="1:15" ht="11.3" customHeight="1">
      <c r="A59" s="3" t="s">
        <v>64</v>
      </c>
      <c r="B59" s="9">
        <v>1</v>
      </c>
      <c r="C59" s="9">
        <v>0</v>
      </c>
      <c r="D59" s="10">
        <v>281</v>
      </c>
      <c r="E59" s="9">
        <v>281</v>
      </c>
      <c r="F59" s="9">
        <v>2667</v>
      </c>
      <c r="G59" s="9">
        <v>2501</v>
      </c>
      <c r="H59" s="11">
        <v>0.0663734506197521</v>
      </c>
      <c r="I59" s="12">
        <v>0</v>
      </c>
      <c r="J59" s="9">
        <v>97</v>
      </c>
      <c r="K59" s="11">
        <v>0.0004410734910284742</v>
      </c>
      <c r="L59" s="9">
        <v>98</v>
      </c>
      <c r="M59" s="9">
        <v>1027</v>
      </c>
      <c r="N59" s="9">
        <v>1412</v>
      </c>
      <c r="O59" s="11">
        <v>-0.2726628895184136</v>
      </c>
    </row>
    <row r="60" spans="1:15" ht="11.3" customHeight="1">
      <c r="A60" s="3" t="s">
        <v>66</v>
      </c>
      <c r="B60" s="3" t="s">
        <v>66</v>
      </c>
      <c r="C60" s="3" t="s">
        <v>66</v>
      </c>
      <c r="D60" s="2" t="s">
        <v>66</v>
      </c>
      <c r="E60" s="3" t="s">
        <v>66</v>
      </c>
      <c r="F60" s="3" t="s">
        <v>66</v>
      </c>
      <c r="G60" s="3" t="s">
        <v>66</v>
      </c>
      <c r="H60" s="3" t="s">
        <v>66</v>
      </c>
      <c r="I60" s="2" t="s">
        <v>66</v>
      </c>
      <c r="J60" s="3" t="s">
        <v>66</v>
      </c>
      <c r="K60" s="3" t="s">
        <v>66</v>
      </c>
      <c r="L60" s="3" t="s">
        <v>66</v>
      </c>
      <c r="M60" s="3" t="s">
        <v>66</v>
      </c>
      <c r="N60" s="3" t="s">
        <v>66</v>
      </c>
      <c r="O60" s="3" t="s">
        <v>66</v>
      </c>
    </row>
    <row r="61" spans="1:15" ht="11.3" customHeight="1">
      <c r="A61" s="3" t="s">
        <v>91</v>
      </c>
      <c r="B61" s="9">
        <v>1110</v>
      </c>
      <c r="C61" s="9">
        <v>153873</v>
      </c>
      <c r="D61" s="10">
        <v>141117</v>
      </c>
      <c r="E61" s="9">
        <v>504973</v>
      </c>
      <c r="F61" s="9">
        <v>2618684</v>
      </c>
      <c r="G61" s="9">
        <v>1943764</v>
      </c>
      <c r="H61" s="11">
        <v>0.3472232225722876</v>
      </c>
      <c r="I61" s="12">
        <v>0.7205454549055098</v>
      </c>
      <c r="J61" s="9">
        <v>137047</v>
      </c>
      <c r="K61" s="11">
        <v>0.6231731827317455</v>
      </c>
      <c r="L61" s="9">
        <v>117739</v>
      </c>
      <c r="M61" s="9">
        <v>839479</v>
      </c>
      <c r="N61" s="9">
        <v>1070001</v>
      </c>
      <c r="O61" s="11">
        <v>-0.2154409201486727</v>
      </c>
    </row>
    <row r="62" spans="1:15" ht="11.3" customHeight="1">
      <c r="D62" s="2"/>
      <c r="I62" s="2"/>
    </row>
    <row r="63" spans="1:15" ht="11.3" customHeight="1">
      <c r="D63" s="2"/>
      <c r="I63" s="2"/>
    </row>
    <row r="64" spans="1:15" ht="11.3" customHeight="1">
      <c r="D64" s="2"/>
      <c r="I64" s="2"/>
    </row>
    <row r="65" spans="1:15" ht="11.3" customHeight="1">
      <c r="A65" s="4" t="s">
        <v>0</v>
      </c>
      <c r="B65" s="5">
        <v>17</v>
      </c>
      <c r="C65" s="5">
        <v>2278</v>
      </c>
      <c r="D65" s="6">
        <v>2262</v>
      </c>
      <c r="E65" s="5">
        <v>10069</v>
      </c>
      <c r="F65" s="5">
        <v>50795</v>
      </c>
      <c r="G65" s="5">
        <v>45924</v>
      </c>
      <c r="H65" s="7">
        <v>0.1060665447260692</v>
      </c>
      <c r="I65" s="8">
        <v>0.7753500844175191</v>
      </c>
      <c r="J65" s="5">
        <v>1610</v>
      </c>
      <c r="K65" s="7">
        <v>0.007320910521194263</v>
      </c>
      <c r="L65" s="5">
        <v>1454</v>
      </c>
      <c r="M65" s="5">
        <v>9924</v>
      </c>
      <c r="N65" s="5">
        <v>13350</v>
      </c>
      <c r="O65" s="7">
        <v>-0.256629213483146</v>
      </c>
    </row>
    <row r="66" spans="1:15" ht="11.3" customHeight="1">
      <c r="A66" s="3" t="s">
        <v>1</v>
      </c>
      <c r="B66" s="9">
        <v>1</v>
      </c>
      <c r="C66" s="9">
        <v>190</v>
      </c>
      <c r="D66" s="10">
        <v>81</v>
      </c>
      <c r="E66" s="9">
        <v>644</v>
      </c>
      <c r="F66" s="9">
        <v>3891</v>
      </c>
      <c r="G66" s="9">
        <v>1986</v>
      </c>
      <c r="H66" s="11">
        <v>0.959214501510574</v>
      </c>
      <c r="I66" s="12">
        <v>0.8742236024844721</v>
      </c>
      <c r="J66" s="9">
        <v>20</v>
      </c>
      <c r="K66" s="11">
        <v>9.094298784092253E-05</v>
      </c>
      <c r="L66" s="9">
        <v>20</v>
      </c>
      <c r="M66" s="9">
        <v>632</v>
      </c>
      <c r="N66" s="9">
        <v>251</v>
      </c>
      <c r="O66" s="11">
        <v>1.51792828685259</v>
      </c>
    </row>
    <row r="67" spans="1:15" ht="11.3" customHeight="1">
      <c r="A67" s="3" t="s">
        <v>66</v>
      </c>
      <c r="B67" s="3" t="s">
        <v>66</v>
      </c>
      <c r="C67" s="3" t="s">
        <v>66</v>
      </c>
      <c r="D67" s="2" t="s">
        <v>66</v>
      </c>
      <c r="E67" s="3" t="s">
        <v>66</v>
      </c>
      <c r="F67" s="3" t="s">
        <v>66</v>
      </c>
      <c r="G67" s="3" t="s">
        <v>66</v>
      </c>
      <c r="H67" s="3" t="s">
        <v>66</v>
      </c>
      <c r="I67" s="2" t="s">
        <v>66</v>
      </c>
      <c r="J67" s="3" t="s">
        <v>66</v>
      </c>
      <c r="K67" s="3" t="s">
        <v>66</v>
      </c>
      <c r="L67" s="3" t="s">
        <v>66</v>
      </c>
      <c r="M67" s="3" t="s">
        <v>66</v>
      </c>
      <c r="N67" s="3" t="s">
        <v>66</v>
      </c>
      <c r="O67" s="3" t="s">
        <v>66</v>
      </c>
    </row>
    <row r="68" spans="1:15" ht="11.3" customHeight="1">
      <c r="A68" s="3" t="s">
        <v>92</v>
      </c>
      <c r="B68" s="9">
        <v>18</v>
      </c>
      <c r="C68" s="9">
        <v>2468</v>
      </c>
      <c r="D68" s="10">
        <v>2343</v>
      </c>
      <c r="E68" s="9">
        <v>10713</v>
      </c>
      <c r="F68" s="9">
        <v>54686</v>
      </c>
      <c r="G68" s="9">
        <v>47910</v>
      </c>
      <c r="H68" s="11">
        <v>0.1414318513880192</v>
      </c>
      <c r="I68" s="12">
        <v>0.7812937552506301</v>
      </c>
      <c r="J68" s="9">
        <v>1630</v>
      </c>
      <c r="K68" s="11">
        <v>0.007411853509035186</v>
      </c>
      <c r="L68" s="9">
        <v>1474</v>
      </c>
      <c r="M68" s="9">
        <v>10556</v>
      </c>
      <c r="N68" s="9">
        <v>13601</v>
      </c>
      <c r="O68" s="11">
        <v>-0.2238805970149254</v>
      </c>
    </row>
    <row r="69" spans="1:15" ht="11.3" customHeight="1">
      <c r="D69" s="2"/>
      <c r="I69" s="2"/>
    </row>
    <row r="70" spans="1:15" ht="11.3" customHeight="1">
      <c r="D70" s="2"/>
      <c r="I70" s="2"/>
    </row>
    <row r="71" spans="1:15" ht="11.3" customHeight="1">
      <c r="A71" s="4" t="s">
        <v>11</v>
      </c>
      <c r="B71" s="5">
        <v>41</v>
      </c>
      <c r="C71" s="5">
        <v>5889</v>
      </c>
      <c r="D71" s="6">
        <v>5749</v>
      </c>
      <c r="E71" s="5">
        <v>25459</v>
      </c>
      <c r="F71" s="5">
        <v>131975</v>
      </c>
      <c r="G71" s="5">
        <v>116043</v>
      </c>
      <c r="H71" s="7">
        <v>0.1372939341451014</v>
      </c>
      <c r="I71" s="8">
        <v>0.7741859460308732</v>
      </c>
      <c r="J71" s="5">
        <v>6316</v>
      </c>
      <c r="K71" s="7">
        <v>0.02871979556016334</v>
      </c>
      <c r="L71" s="5">
        <v>5503</v>
      </c>
      <c r="M71" s="5">
        <v>39962</v>
      </c>
      <c r="N71" s="5">
        <v>44652</v>
      </c>
      <c r="O71" s="7">
        <v>-0.1050344889366658</v>
      </c>
    </row>
    <row r="72" spans="1:15" ht="11.3" customHeight="1">
      <c r="A72" s="3" t="s">
        <v>12</v>
      </c>
      <c r="B72" s="9">
        <v>1</v>
      </c>
      <c r="C72" s="9">
        <v>167</v>
      </c>
      <c r="D72" s="10">
        <v>128</v>
      </c>
      <c r="E72" s="9">
        <v>313</v>
      </c>
      <c r="F72" s="9">
        <v>2540</v>
      </c>
      <c r="G72" s="9">
        <v>2466</v>
      </c>
      <c r="H72" s="11">
        <v>0.0300081103000811</v>
      </c>
      <c r="I72" s="12">
        <v>0.5910543130990416</v>
      </c>
      <c r="J72" s="9">
        <v>116</v>
      </c>
      <c r="K72" s="11">
        <v>0.0005274693294773506</v>
      </c>
      <c r="L72" s="9">
        <v>94</v>
      </c>
      <c r="M72" s="9">
        <v>950</v>
      </c>
      <c r="N72" s="9">
        <v>1183</v>
      </c>
      <c r="O72" s="11">
        <v>-0.1969568892645816</v>
      </c>
    </row>
    <row r="73" spans="1:15" ht="11.3" customHeight="1">
      <c r="A73" s="3" t="s">
        <v>13</v>
      </c>
      <c r="B73" s="9">
        <v>17</v>
      </c>
      <c r="C73" s="9">
        <v>946</v>
      </c>
      <c r="D73" s="10">
        <v>1440</v>
      </c>
      <c r="E73" s="9">
        <v>5015</v>
      </c>
      <c r="F73" s="9">
        <v>25270</v>
      </c>
      <c r="G73" s="9">
        <v>23677</v>
      </c>
      <c r="H73" s="11">
        <v>0.06728048316932043</v>
      </c>
      <c r="I73" s="12">
        <v>0.7128614157527418</v>
      </c>
      <c r="J73" s="9">
        <v>1382</v>
      </c>
      <c r="K73" s="11">
        <v>0.006284160459807746</v>
      </c>
      <c r="L73" s="9">
        <v>1287</v>
      </c>
      <c r="M73" s="9">
        <v>9539</v>
      </c>
      <c r="N73" s="9">
        <v>11957</v>
      </c>
      <c r="O73" s="11">
        <v>-0.2022246382871958</v>
      </c>
    </row>
    <row r="74" spans="1:15" ht="11.3" customHeight="1">
      <c r="A74" s="4" t="s">
        <v>14</v>
      </c>
      <c r="B74" s="5">
        <v>6</v>
      </c>
      <c r="C74" s="5">
        <v>401</v>
      </c>
      <c r="D74" s="6">
        <v>487</v>
      </c>
      <c r="E74" s="5">
        <v>2028</v>
      </c>
      <c r="F74" s="5">
        <v>9564</v>
      </c>
      <c r="G74" s="5">
        <v>8089</v>
      </c>
      <c r="H74" s="7">
        <v>0.1823463963407096</v>
      </c>
      <c r="I74" s="8">
        <v>0.7598619329388561</v>
      </c>
      <c r="J74" s="5">
        <v>559</v>
      </c>
      <c r="K74" s="7">
        <v>0.002541856510153785</v>
      </c>
      <c r="L74" s="5">
        <v>420</v>
      </c>
      <c r="M74" s="5">
        <v>3568</v>
      </c>
      <c r="N74" s="5">
        <v>3703</v>
      </c>
      <c r="O74" s="7">
        <v>-0.03645692681609506</v>
      </c>
    </row>
    <row r="75" spans="1:15" ht="11.3" customHeight="1">
      <c r="A75" s="3" t="s">
        <v>66</v>
      </c>
      <c r="B75" s="3" t="s">
        <v>66</v>
      </c>
      <c r="C75" s="3" t="s">
        <v>66</v>
      </c>
      <c r="D75" s="2" t="s">
        <v>66</v>
      </c>
      <c r="E75" s="3" t="s">
        <v>66</v>
      </c>
      <c r="F75" s="3" t="s">
        <v>66</v>
      </c>
      <c r="G75" s="3" t="s">
        <v>66</v>
      </c>
      <c r="H75" s="3" t="s">
        <v>66</v>
      </c>
      <c r="I75" s="2" t="s">
        <v>66</v>
      </c>
      <c r="J75" s="3" t="s">
        <v>66</v>
      </c>
      <c r="K75" s="3" t="s">
        <v>66</v>
      </c>
      <c r="L75" s="3" t="s">
        <v>66</v>
      </c>
      <c r="M75" s="3" t="s">
        <v>66</v>
      </c>
      <c r="N75" s="3" t="s">
        <v>66</v>
      </c>
      <c r="O75" s="3" t="s">
        <v>66</v>
      </c>
    </row>
    <row r="76" spans="1:15" ht="11.3" customHeight="1">
      <c r="A76" s="3" t="s">
        <v>93</v>
      </c>
      <c r="B76" s="9">
        <v>65</v>
      </c>
      <c r="C76" s="9">
        <v>7403</v>
      </c>
      <c r="D76" s="10">
        <v>7804</v>
      </c>
      <c r="E76" s="9">
        <v>32815</v>
      </c>
      <c r="F76" s="9">
        <v>169349</v>
      </c>
      <c r="G76" s="9">
        <v>150275</v>
      </c>
      <c r="H76" s="11">
        <v>0.1269272999500915</v>
      </c>
      <c r="I76" s="12">
        <v>0.762181928995886</v>
      </c>
      <c r="J76" s="9">
        <v>8373</v>
      </c>
      <c r="K76" s="11">
        <v>0.03807328185960222</v>
      </c>
      <c r="L76" s="9">
        <v>7304</v>
      </c>
      <c r="M76" s="9">
        <v>54019</v>
      </c>
      <c r="N76" s="9">
        <v>61495</v>
      </c>
      <c r="O76" s="11">
        <v>-0.121570859419465</v>
      </c>
    </row>
    <row r="77" spans="1:15" ht="11.3" customHeight="1">
      <c r="A77" s="3" t="s">
        <v>66</v>
      </c>
      <c r="B77" s="3" t="s">
        <v>66</v>
      </c>
      <c r="C77" s="3" t="s">
        <v>66</v>
      </c>
      <c r="D77" s="2" t="s">
        <v>66</v>
      </c>
      <c r="E77" s="3" t="s">
        <v>66</v>
      </c>
      <c r="F77" s="3" t="s">
        <v>66</v>
      </c>
      <c r="G77" s="3" t="s">
        <v>66</v>
      </c>
      <c r="H77" s="3" t="s">
        <v>66</v>
      </c>
      <c r="I77" s="2" t="s">
        <v>66</v>
      </c>
      <c r="J77" s="3" t="s">
        <v>66</v>
      </c>
      <c r="K77" s="3" t="s">
        <v>66</v>
      </c>
      <c r="L77" s="3" t="s">
        <v>66</v>
      </c>
      <c r="M77" s="3" t="s">
        <v>66</v>
      </c>
      <c r="N77" s="3" t="s">
        <v>66</v>
      </c>
      <c r="O77" s="3" t="s">
        <v>66</v>
      </c>
    </row>
    <row r="78" spans="1:15" ht="11.3" customHeight="1">
      <c r="A78" s="3" t="s">
        <v>94</v>
      </c>
      <c r="B78" s="9">
        <v>1193</v>
      </c>
      <c r="C78" s="9">
        <v>163744</v>
      </c>
      <c r="D78" s="10">
        <v>151264</v>
      </c>
      <c r="E78" s="9">
        <v>548501</v>
      </c>
      <c r="F78" s="9">
        <v>2842719</v>
      </c>
      <c r="G78" s="9">
        <v>2141949</v>
      </c>
      <c r="H78" s="11">
        <v>0.3271646523796785</v>
      </c>
      <c r="I78" s="12">
        <v>0.7242229275789834</v>
      </c>
      <c r="J78" s="9">
        <v>147050</v>
      </c>
      <c r="K78" s="11">
        <v>0.6686583181003829</v>
      </c>
      <c r="L78" s="9">
        <v>126517</v>
      </c>
      <c r="M78" s="9">
        <v>904054</v>
      </c>
      <c r="N78" s="9">
        <v>1145097</v>
      </c>
      <c r="O78" s="11">
        <v>-0.2105000711730098</v>
      </c>
    </row>
    <row r="79" spans="1:15" ht="11.3" customHeight="1">
      <c r="D79" s="2"/>
      <c r="I79" s="2"/>
    </row>
    <row r="80" spans="1:15" ht="11.3" customHeight="1">
      <c r="D80" s="2"/>
      <c r="I80" s="2"/>
    </row>
    <row r="81" spans="1:15" ht="11.3" customHeight="1">
      <c r="D81" s="2"/>
      <c r="I81" s="2"/>
    </row>
    <row r="82" spans="1:15" ht="11.3" customHeight="1">
      <c r="A82" s="4" t="s">
        <v>2</v>
      </c>
      <c r="B82" s="5">
        <v>233</v>
      </c>
      <c r="C82" s="5">
        <v>11023</v>
      </c>
      <c r="D82" s="6">
        <v>5667</v>
      </c>
      <c r="E82" s="5">
        <v>28445</v>
      </c>
      <c r="F82" s="5">
        <v>172149</v>
      </c>
      <c r="G82" s="5">
        <v>112277</v>
      </c>
      <c r="H82" s="7">
        <v>0.533252580671019</v>
      </c>
      <c r="I82" s="8">
        <v>0.8007734223940939</v>
      </c>
      <c r="J82" s="5">
        <v>9296</v>
      </c>
      <c r="K82" s="7">
        <v>0.04227030074846079</v>
      </c>
      <c r="L82" s="5">
        <v>7733</v>
      </c>
      <c r="M82" s="5">
        <v>55480</v>
      </c>
      <c r="N82" s="5">
        <v>74251</v>
      </c>
      <c r="O82" s="7">
        <v>-0.2528046760312992</v>
      </c>
    </row>
    <row r="83" spans="1:15" ht="11.3" customHeight="1">
      <c r="A83" s="3" t="s">
        <v>3</v>
      </c>
      <c r="B83" s="9">
        <v>93</v>
      </c>
      <c r="C83" s="9">
        <v>3537</v>
      </c>
      <c r="D83" s="10">
        <v>5472</v>
      </c>
      <c r="E83" s="9">
        <v>21510</v>
      </c>
      <c r="F83" s="9">
        <v>124700</v>
      </c>
      <c r="G83" s="9">
        <v>94545</v>
      </c>
      <c r="H83" s="11">
        <v>0.3189486487915807</v>
      </c>
      <c r="I83" s="12">
        <v>0.7456066945606694</v>
      </c>
      <c r="J83" s="9">
        <v>8435</v>
      </c>
      <c r="K83" s="11">
        <v>0.03835520512190908</v>
      </c>
      <c r="L83" s="9">
        <v>7303</v>
      </c>
      <c r="M83" s="9">
        <v>52670</v>
      </c>
      <c r="N83" s="9">
        <v>70755</v>
      </c>
      <c r="O83" s="11">
        <v>-0.2556003109320896</v>
      </c>
    </row>
    <row r="84" spans="1:15" ht="11.3" customHeight="1">
      <c r="A84" s="3" t="s">
        <v>4</v>
      </c>
      <c r="B84" s="9">
        <v>58</v>
      </c>
      <c r="C84" s="9">
        <v>1941</v>
      </c>
      <c r="D84" s="10">
        <v>3312</v>
      </c>
      <c r="E84" s="9">
        <v>12504</v>
      </c>
      <c r="F84" s="9">
        <v>80901</v>
      </c>
      <c r="G84" s="9">
        <v>71978</v>
      </c>
      <c r="H84" s="11">
        <v>0.1239684347995221</v>
      </c>
      <c r="I84" s="12">
        <v>0.7351247600767754</v>
      </c>
      <c r="J84" s="9">
        <v>5765</v>
      </c>
      <c r="K84" s="11">
        <v>0.02621431624514592</v>
      </c>
      <c r="L84" s="9">
        <v>4793</v>
      </c>
      <c r="M84" s="9">
        <v>38364</v>
      </c>
      <c r="N84" s="9">
        <v>55847</v>
      </c>
      <c r="O84" s="11">
        <v>-0.3130517306211614</v>
      </c>
    </row>
    <row r="85" spans="1:15" ht="11.3" customHeight="1">
      <c r="A85" s="4" t="s">
        <v>5</v>
      </c>
      <c r="B85" s="5">
        <v>71</v>
      </c>
      <c r="C85" s="5">
        <v>1887</v>
      </c>
      <c r="D85" s="6">
        <v>4058</v>
      </c>
      <c r="E85" s="5">
        <v>15741</v>
      </c>
      <c r="F85" s="5">
        <v>102064</v>
      </c>
      <c r="G85" s="5">
        <v>67716</v>
      </c>
      <c r="H85" s="7">
        <v>0.5072361037273317</v>
      </c>
      <c r="I85" s="8">
        <v>0.7422018931452894</v>
      </c>
      <c r="J85" s="5">
        <v>6556</v>
      </c>
      <c r="K85" s="7">
        <v>0.0298111114142544</v>
      </c>
      <c r="L85" s="5">
        <v>5953</v>
      </c>
      <c r="M85" s="5">
        <v>44891</v>
      </c>
      <c r="N85" s="5">
        <v>53675</v>
      </c>
      <c r="O85" s="7">
        <v>-0.1636516068933395</v>
      </c>
    </row>
    <row r="86" spans="1:15" ht="11.3" customHeight="1">
      <c r="A86" s="3" t="s">
        <v>6</v>
      </c>
      <c r="B86" s="9">
        <v>41</v>
      </c>
      <c r="C86" s="9">
        <v>1739</v>
      </c>
      <c r="D86" s="10">
        <v>3162</v>
      </c>
      <c r="E86" s="9">
        <v>10571</v>
      </c>
      <c r="F86" s="9">
        <v>66132</v>
      </c>
      <c r="G86" s="9">
        <v>51117</v>
      </c>
      <c r="H86" s="11">
        <v>0.2937378954163977</v>
      </c>
      <c r="I86" s="12">
        <v>0.7008797653958945</v>
      </c>
      <c r="J86" s="9">
        <v>4995</v>
      </c>
      <c r="K86" s="11">
        <v>0.0227130112132704</v>
      </c>
      <c r="L86" s="9">
        <v>4337</v>
      </c>
      <c r="M86" s="9">
        <v>31960</v>
      </c>
      <c r="N86" s="9">
        <v>38229</v>
      </c>
      <c r="O86" s="11">
        <v>-0.1639854560673834</v>
      </c>
    </row>
    <row r="87" spans="1:15" ht="11.3" customHeight="1">
      <c r="A87" s="3" t="s">
        <v>7</v>
      </c>
      <c r="B87" s="9">
        <v>44</v>
      </c>
      <c r="C87" s="9">
        <v>880</v>
      </c>
      <c r="D87" s="10">
        <v>2395</v>
      </c>
      <c r="E87" s="9">
        <v>8179</v>
      </c>
      <c r="F87" s="9">
        <v>48261</v>
      </c>
      <c r="G87" s="9">
        <v>44291</v>
      </c>
      <c r="H87" s="11">
        <v>0.08963446298345036</v>
      </c>
      <c r="I87" s="12">
        <v>0.7071769164934588</v>
      </c>
      <c r="J87" s="9">
        <v>4127</v>
      </c>
      <c r="K87" s="11">
        <v>0.01876608554097436</v>
      </c>
      <c r="L87" s="9">
        <v>3331</v>
      </c>
      <c r="M87" s="9">
        <v>24575</v>
      </c>
      <c r="N87" s="9">
        <v>34618</v>
      </c>
      <c r="O87" s="11">
        <v>-0.2901091917499567</v>
      </c>
    </row>
    <row r="88" spans="1:15" ht="11.3" customHeight="1">
      <c r="A88" s="4" t="s">
        <v>8</v>
      </c>
      <c r="B88" s="5">
        <v>142</v>
      </c>
      <c r="C88" s="5">
        <v>3376</v>
      </c>
      <c r="D88" s="6">
        <v>8565</v>
      </c>
      <c r="E88" s="5">
        <v>39793</v>
      </c>
      <c r="F88" s="5">
        <v>230881</v>
      </c>
      <c r="G88" s="5">
        <v>154429</v>
      </c>
      <c r="H88" s="7">
        <v>0.4950624558858764</v>
      </c>
      <c r="I88" s="8">
        <v>0.7847611388937753</v>
      </c>
      <c r="J88" s="5">
        <v>13881</v>
      </c>
      <c r="K88" s="7">
        <v>0.06311898071099228</v>
      </c>
      <c r="L88" s="5">
        <v>11929</v>
      </c>
      <c r="M88" s="5">
        <v>87044</v>
      </c>
      <c r="N88" s="5">
        <v>110998</v>
      </c>
      <c r="O88" s="7">
        <v>-0.2158056901926161</v>
      </c>
    </row>
    <row r="89" spans="1:15" ht="11.3" customHeight="1">
      <c r="A89" s="3" t="s">
        <v>9</v>
      </c>
      <c r="B89" s="9">
        <v>196</v>
      </c>
      <c r="C89" s="9">
        <v>4023</v>
      </c>
      <c r="D89" s="10">
        <v>10625</v>
      </c>
      <c r="E89" s="9">
        <v>49601</v>
      </c>
      <c r="F89" s="9">
        <v>296255</v>
      </c>
      <c r="G89" s="9">
        <v>218938</v>
      </c>
      <c r="H89" s="11">
        <v>0.353145639404763</v>
      </c>
      <c r="I89" s="12">
        <v>0.7857906090603012</v>
      </c>
      <c r="J89" s="9">
        <v>17411</v>
      </c>
      <c r="K89" s="11">
        <v>0.07917041806491511</v>
      </c>
      <c r="L89" s="9">
        <v>15132</v>
      </c>
      <c r="M89" s="9">
        <v>113659</v>
      </c>
      <c r="N89" s="9">
        <v>165629</v>
      </c>
      <c r="O89" s="11">
        <v>-0.3137735541481262</v>
      </c>
    </row>
    <row r="90" spans="1:15" ht="11.3" customHeight="1">
      <c r="A90" s="3" t="s">
        <v>10</v>
      </c>
      <c r="B90" s="9">
        <v>19</v>
      </c>
      <c r="C90" s="9">
        <v>1814</v>
      </c>
      <c r="D90" s="10">
        <v>1534</v>
      </c>
      <c r="E90" s="9">
        <v>6724</v>
      </c>
      <c r="F90" s="9">
        <v>43196</v>
      </c>
      <c r="G90" s="9">
        <v>29820</v>
      </c>
      <c r="H90" s="11">
        <v>0.4485580147551979</v>
      </c>
      <c r="I90" s="12">
        <v>0.771861986912552</v>
      </c>
      <c r="J90" s="9">
        <v>2402</v>
      </c>
      <c r="K90" s="11">
        <v>0.01092225283969479</v>
      </c>
      <c r="L90" s="9">
        <v>1988</v>
      </c>
      <c r="M90" s="9">
        <v>16518</v>
      </c>
      <c r="N90" s="9">
        <v>21544</v>
      </c>
      <c r="O90" s="11">
        <v>-0.2332900111399926</v>
      </c>
    </row>
    <row r="91" spans="1:15" ht="11.3" customHeight="1">
      <c r="A91" s="3" t="s">
        <v>66</v>
      </c>
      <c r="B91" s="3" t="s">
        <v>66</v>
      </c>
      <c r="C91" s="3" t="s">
        <v>66</v>
      </c>
      <c r="D91" s="2" t="s">
        <v>66</v>
      </c>
      <c r="E91" s="3" t="s">
        <v>66</v>
      </c>
      <c r="F91" s="3" t="s">
        <v>66</v>
      </c>
      <c r="G91" s="3" t="s">
        <v>66</v>
      </c>
      <c r="H91" s="3" t="s">
        <v>66</v>
      </c>
      <c r="I91" s="2" t="s">
        <v>66</v>
      </c>
      <c r="J91" s="3" t="s">
        <v>66</v>
      </c>
      <c r="K91" s="3" t="s">
        <v>66</v>
      </c>
      <c r="L91" s="3" t="s">
        <v>66</v>
      </c>
      <c r="M91" s="3" t="s">
        <v>66</v>
      </c>
      <c r="N91" s="3" t="s">
        <v>66</v>
      </c>
      <c r="O91" s="3" t="s">
        <v>66</v>
      </c>
    </row>
    <row r="92" spans="1:15" ht="11.3" customHeight="1">
      <c r="A92" s="3" t="s">
        <v>95</v>
      </c>
      <c r="B92" s="9">
        <v>897</v>
      </c>
      <c r="C92" s="9">
        <v>30220</v>
      </c>
      <c r="D92" s="10">
        <v>44790</v>
      </c>
      <c r="E92" s="9">
        <v>193068</v>
      </c>
      <c r="F92" s="9">
        <v>1164539</v>
      </c>
      <c r="G92" s="9">
        <v>845111</v>
      </c>
      <c r="H92" s="11">
        <v>0.3779716510612215</v>
      </c>
      <c r="I92" s="12">
        <v>0.7680091988314998</v>
      </c>
      <c r="J92" s="9">
        <v>72868</v>
      </c>
      <c r="K92" s="11">
        <v>0.3313416818996172</v>
      </c>
      <c r="L92" s="9">
        <v>62499</v>
      </c>
      <c r="M92" s="9">
        <v>465161</v>
      </c>
      <c r="N92" s="9">
        <v>625546</v>
      </c>
      <c r="O92" s="11">
        <v>-0.2563920159348793</v>
      </c>
    </row>
    <row r="93" spans="1:15" ht="11.3" customHeight="1">
      <c r="D93" s="2"/>
      <c r="I93" s="2"/>
    </row>
    <row r="94" spans="1:15" ht="11.3" customHeight="1">
      <c r="A94" s="3" t="s">
        <v>67</v>
      </c>
      <c r="B94" s="3" t="s">
        <v>67</v>
      </c>
      <c r="C94" s="3" t="s">
        <v>67</v>
      </c>
      <c r="D94" s="2" t="s">
        <v>67</v>
      </c>
      <c r="E94" s="3" t="s">
        <v>67</v>
      </c>
      <c r="F94" s="3" t="s">
        <v>67</v>
      </c>
      <c r="G94" s="3" t="s">
        <v>67</v>
      </c>
      <c r="H94" s="3" t="s">
        <v>67</v>
      </c>
      <c r="I94" s="2" t="s">
        <v>67</v>
      </c>
      <c r="J94" s="3" t="s">
        <v>67</v>
      </c>
      <c r="K94" s="3" t="s">
        <v>67</v>
      </c>
      <c r="L94" s="3" t="s">
        <v>67</v>
      </c>
      <c r="M94" s="3" t="s">
        <v>67</v>
      </c>
      <c r="N94" s="3" t="s">
        <v>67</v>
      </c>
      <c r="O94" s="3" t="s">
        <v>67</v>
      </c>
    </row>
    <row r="95" spans="1:15" ht="11.3" customHeight="1">
      <c r="A95" s="3" t="s">
        <v>96</v>
      </c>
      <c r="B95" s="9">
        <v>2090</v>
      </c>
      <c r="C95" s="9">
        <v>193964</v>
      </c>
      <c r="D95" s="10">
        <v>196054</v>
      </c>
      <c r="E95" s="9">
        <v>741569</v>
      </c>
      <c r="F95" s="9">
        <v>4007258</v>
      </c>
      <c r="G95" s="9">
        <v>2987060</v>
      </c>
      <c r="H95" s="11">
        <v>0.3415391722965056</v>
      </c>
      <c r="I95" s="12">
        <v>0.7356227134629414</v>
      </c>
      <c r="J95" s="9">
        <v>219918</v>
      </c>
      <c r="K95" s="11">
        <v>1</v>
      </c>
      <c r="L95" s="9">
        <v>189016</v>
      </c>
      <c r="M95" s="9">
        <v>1369215</v>
      </c>
      <c r="N95" s="9">
        <v>1770643</v>
      </c>
      <c r="O95" s="11">
        <v>-0.2267131206008213</v>
      </c>
    </row>
  </sheetData>
  <mergeCells count="6">
    <mergeCell ref="B1:D1"/>
    <mergeCell ref="B3:D3"/>
    <mergeCell ref="B4:D4"/>
    <mergeCell ref="E1:I1"/>
    <mergeCell ref="E3:I3"/>
    <mergeCell ref="J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workbookViewId="0"/>
  </sheetViews>
  <sheetFormatPr defaultRowHeight="15"/>
  <sheetData>
    <row r="1" spans="1:11" ht="11.3" customHeight="1">
      <c r="E1" s="1" t="s">
        <v>100</v>
      </c>
      <c r="F1" s="1"/>
      <c r="G1" s="1"/>
    </row>
    <row r="2" spans="1:11" ht="11.3" customHeight="1"/>
    <row r="3" spans="1:11" ht="11.3" customHeight="1">
      <c r="A3" s="13" t="s">
        <v>117</v>
      </c>
    </row>
    <row r="4" spans="1:11" ht="11.3" customHeight="1">
      <c r="B4" s="14" t="s">
        <v>105</v>
      </c>
      <c r="C4" s="14"/>
      <c r="D4" s="14" t="s">
        <v>106</v>
      </c>
      <c r="E4" s="14"/>
      <c r="F4" s="14" t="s">
        <v>107</v>
      </c>
      <c r="G4" s="14"/>
      <c r="H4" s="14" t="s">
        <v>108</v>
      </c>
      <c r="I4" s="14"/>
      <c r="J4" s="14" t="s">
        <v>109</v>
      </c>
      <c r="K4" s="14"/>
    </row>
    <row r="5" spans="1:11" ht="11.3" customHeight="1">
      <c r="B5" s="15" t="s">
        <v>103</v>
      </c>
      <c r="C5" s="16" t="s">
        <v>104</v>
      </c>
      <c r="D5" s="15" t="s">
        <v>103</v>
      </c>
      <c r="E5" s="16" t="s">
        <v>104</v>
      </c>
      <c r="F5" s="15" t="s">
        <v>103</v>
      </c>
      <c r="G5" s="16" t="s">
        <v>104</v>
      </c>
      <c r="H5" s="15" t="s">
        <v>103</v>
      </c>
      <c r="I5" s="16" t="s">
        <v>104</v>
      </c>
      <c r="J5" s="15" t="s">
        <v>103</v>
      </c>
      <c r="K5" s="16" t="s">
        <v>104</v>
      </c>
    </row>
    <row r="6" spans="1:11" ht="11.3" customHeight="1">
      <c r="A6" s="13" t="s">
        <v>2</v>
      </c>
      <c r="B6" s="9"/>
      <c r="C6" s="10"/>
      <c r="D6" s="9">
        <v>699</v>
      </c>
      <c r="E6" s="10">
        <v>1577</v>
      </c>
      <c r="F6" s="9">
        <v>316</v>
      </c>
      <c r="G6" s="10">
        <v>1280</v>
      </c>
      <c r="H6" s="9">
        <v>371</v>
      </c>
      <c r="I6" s="10">
        <v>1429</v>
      </c>
      <c r="J6" s="9">
        <v>303</v>
      </c>
      <c r="K6" s="10">
        <v>1149</v>
      </c>
    </row>
    <row r="7" spans="1:11" ht="11.3" customHeight="1">
      <c r="A7" s="13" t="s">
        <v>3</v>
      </c>
      <c r="B7" s="9">
        <v>1577</v>
      </c>
      <c r="C7" s="10">
        <v>699</v>
      </c>
      <c r="D7" s="9"/>
      <c r="E7" s="10"/>
      <c r="F7" s="9">
        <v>226</v>
      </c>
      <c r="G7" s="10">
        <v>302</v>
      </c>
      <c r="H7" s="9">
        <v>290</v>
      </c>
      <c r="I7" s="10">
        <v>279</v>
      </c>
      <c r="J7" s="9">
        <v>315</v>
      </c>
      <c r="K7" s="10">
        <v>234</v>
      </c>
    </row>
    <row r="8" spans="1:11" ht="11.3" customHeight="1">
      <c r="A8" s="13" t="s">
        <v>4</v>
      </c>
      <c r="B8" s="9">
        <v>1280</v>
      </c>
      <c r="C8" s="10">
        <v>316</v>
      </c>
      <c r="D8" s="9">
        <v>302</v>
      </c>
      <c r="E8" s="10">
        <v>226</v>
      </c>
      <c r="F8" s="9"/>
      <c r="G8" s="10"/>
      <c r="H8" s="9">
        <v>181</v>
      </c>
      <c r="I8" s="10">
        <v>477</v>
      </c>
      <c r="J8" s="9">
        <v>118</v>
      </c>
      <c r="K8" s="10">
        <v>195</v>
      </c>
    </row>
    <row r="9" spans="1:11" ht="11.3" customHeight="1">
      <c r="A9" s="13" t="s">
        <v>5</v>
      </c>
      <c r="B9" s="9">
        <v>1429</v>
      </c>
      <c r="C9" s="10">
        <v>371</v>
      </c>
      <c r="D9" s="9">
        <v>279</v>
      </c>
      <c r="E9" s="10">
        <v>290</v>
      </c>
      <c r="F9" s="9">
        <v>477</v>
      </c>
      <c r="G9" s="10">
        <v>181</v>
      </c>
      <c r="H9" s="9"/>
      <c r="I9" s="10"/>
      <c r="J9" s="9">
        <v>126</v>
      </c>
      <c r="K9" s="10">
        <v>209</v>
      </c>
    </row>
    <row r="10" spans="1:11" ht="11.3" customHeight="1">
      <c r="A10" s="13" t="s">
        <v>6</v>
      </c>
      <c r="B10" s="9">
        <v>1149</v>
      </c>
      <c r="C10" s="10">
        <v>303</v>
      </c>
      <c r="D10" s="9">
        <v>234</v>
      </c>
      <c r="E10" s="10">
        <v>315</v>
      </c>
      <c r="F10" s="9">
        <v>195</v>
      </c>
      <c r="G10" s="10">
        <v>118</v>
      </c>
      <c r="H10" s="9">
        <v>209</v>
      </c>
      <c r="I10" s="10">
        <v>126</v>
      </c>
      <c r="J10" s="9"/>
      <c r="K10" s="10"/>
    </row>
    <row r="11" spans="1:11" ht="11.3" customHeight="1">
      <c r="A11" s="13" t="s">
        <v>7</v>
      </c>
      <c r="B11" s="9">
        <v>932</v>
      </c>
      <c r="C11" s="10">
        <v>123</v>
      </c>
      <c r="D11" s="9">
        <v>100</v>
      </c>
      <c r="E11" s="10">
        <v>36</v>
      </c>
      <c r="F11" s="9">
        <v>135</v>
      </c>
      <c r="G11" s="10">
        <v>37</v>
      </c>
      <c r="H11" s="9">
        <v>181</v>
      </c>
      <c r="I11" s="10">
        <v>41</v>
      </c>
      <c r="J11" s="9">
        <v>269</v>
      </c>
      <c r="K11" s="10">
        <v>37</v>
      </c>
    </row>
    <row r="12" spans="1:11" ht="11.3" customHeight="1">
      <c r="A12" s="13" t="s">
        <v>8</v>
      </c>
      <c r="B12" s="9">
        <v>2882</v>
      </c>
      <c r="C12" s="10">
        <v>576</v>
      </c>
      <c r="D12" s="9">
        <v>739</v>
      </c>
      <c r="E12" s="10">
        <v>454</v>
      </c>
      <c r="F12" s="9">
        <v>404</v>
      </c>
      <c r="G12" s="10">
        <v>792</v>
      </c>
      <c r="H12" s="9">
        <v>361</v>
      </c>
      <c r="I12" s="10">
        <v>608</v>
      </c>
      <c r="J12" s="9">
        <v>308</v>
      </c>
      <c r="K12" s="10">
        <v>313</v>
      </c>
    </row>
    <row r="13" spans="1:11" ht="11.3" customHeight="1">
      <c r="A13" s="13" t="s">
        <v>9</v>
      </c>
      <c r="B13" s="9">
        <v>2842</v>
      </c>
      <c r="C13" s="10">
        <v>730</v>
      </c>
      <c r="D13" s="9">
        <v>1534</v>
      </c>
      <c r="E13" s="10">
        <v>434</v>
      </c>
      <c r="F13" s="9">
        <v>416</v>
      </c>
      <c r="G13" s="10">
        <v>369</v>
      </c>
      <c r="H13" s="9">
        <v>530</v>
      </c>
      <c r="I13" s="10">
        <v>407</v>
      </c>
      <c r="J13" s="9">
        <v>599</v>
      </c>
      <c r="K13" s="10">
        <v>286</v>
      </c>
    </row>
    <row r="14" spans="1:11" ht="11.3" customHeight="1">
      <c r="A14" s="13" t="s">
        <v>10</v>
      </c>
      <c r="B14" s="9">
        <v>619</v>
      </c>
      <c r="C14" s="10">
        <v>321</v>
      </c>
      <c r="D14" s="9">
        <v>72</v>
      </c>
      <c r="E14" s="10">
        <v>393</v>
      </c>
      <c r="F14" s="9">
        <v>91</v>
      </c>
      <c r="G14" s="10">
        <v>159</v>
      </c>
      <c r="H14" s="9">
        <v>126</v>
      </c>
      <c r="I14" s="10">
        <v>114</v>
      </c>
      <c r="J14" s="9">
        <v>162</v>
      </c>
      <c r="K14" s="10">
        <v>102</v>
      </c>
    </row>
    <row r="15" spans="1:11" ht="11.3" customHeight="1">
      <c r="B15" s="3" t="s">
        <v>66</v>
      </c>
      <c r="C15" s="2" t="s">
        <v>66</v>
      </c>
      <c r="D15" s="3" t="s">
        <v>66</v>
      </c>
      <c r="E15" s="2" t="s">
        <v>66</v>
      </c>
      <c r="F15" s="3" t="s">
        <v>66</v>
      </c>
      <c r="G15" s="2" t="s">
        <v>66</v>
      </c>
      <c r="H15" s="3" t="s">
        <v>66</v>
      </c>
      <c r="I15" s="2" t="s">
        <v>66</v>
      </c>
      <c r="J15" s="3" t="s">
        <v>66</v>
      </c>
      <c r="K15" s="2" t="s">
        <v>66</v>
      </c>
    </row>
    <row r="16" spans="1:11" ht="11.3" customHeight="1">
      <c r="A16" s="13"/>
      <c r="B16" s="9">
        <v>12710</v>
      </c>
      <c r="C16" s="10">
        <v>3439</v>
      </c>
      <c r="D16" s="9">
        <v>3959</v>
      </c>
      <c r="E16" s="10">
        <v>3725</v>
      </c>
      <c r="F16" s="9">
        <v>2260</v>
      </c>
      <c r="G16" s="10">
        <v>3238</v>
      </c>
      <c r="H16" s="9">
        <v>2249</v>
      </c>
      <c r="I16" s="10">
        <v>3481</v>
      </c>
      <c r="J16" s="9">
        <v>2200</v>
      </c>
      <c r="K16" s="10">
        <v>2525</v>
      </c>
    </row>
    <row r="17" spans="1:11" ht="11.3" customHeight="1"/>
    <row r="18" spans="1:11" ht="11.3" customHeight="1"/>
    <row r="19" spans="1:11" ht="11.3" customHeight="1">
      <c r="B19" s="14" t="s">
        <v>110</v>
      </c>
      <c r="C19" s="14"/>
      <c r="D19" s="14" t="s">
        <v>111</v>
      </c>
      <c r="E19" s="14"/>
      <c r="F19" s="14" t="s">
        <v>112</v>
      </c>
      <c r="G19" s="14"/>
      <c r="H19" s="14" t="s">
        <v>113</v>
      </c>
      <c r="I19" s="14"/>
      <c r="J19" s="14" t="s">
        <v>114</v>
      </c>
      <c r="K19" s="14"/>
    </row>
    <row r="20" spans="1:11" ht="11.3" customHeight="1">
      <c r="B20" s="15" t="s">
        <v>103</v>
      </c>
      <c r="C20" s="16" t="s">
        <v>104</v>
      </c>
      <c r="D20" s="15" t="s">
        <v>103</v>
      </c>
      <c r="E20" s="16" t="s">
        <v>104</v>
      </c>
      <c r="F20" s="15" t="s">
        <v>103</v>
      </c>
      <c r="G20" s="16" t="s">
        <v>104</v>
      </c>
      <c r="H20" s="15" t="s">
        <v>103</v>
      </c>
      <c r="I20" s="16" t="s">
        <v>104</v>
      </c>
      <c r="J20" s="15" t="s">
        <v>103</v>
      </c>
      <c r="K20" s="16" t="s">
        <v>104</v>
      </c>
    </row>
    <row r="21" spans="1:11" ht="11.3" customHeight="1">
      <c r="A21" s="13" t="s">
        <v>2</v>
      </c>
      <c r="B21" s="9">
        <v>123</v>
      </c>
      <c r="C21" s="10">
        <v>932</v>
      </c>
      <c r="D21" s="9">
        <v>576</v>
      </c>
      <c r="E21" s="10">
        <v>2882</v>
      </c>
      <c r="F21" s="9">
        <v>730</v>
      </c>
      <c r="G21" s="10">
        <v>2842</v>
      </c>
      <c r="H21" s="9">
        <v>321</v>
      </c>
      <c r="I21" s="10">
        <v>619</v>
      </c>
      <c r="J21" s="9">
        <v>3439</v>
      </c>
      <c r="K21" s="10">
        <v>12710</v>
      </c>
    </row>
    <row r="22" spans="1:11" ht="11.3" customHeight="1">
      <c r="A22" s="13" t="s">
        <v>3</v>
      </c>
      <c r="B22" s="9">
        <v>36</v>
      </c>
      <c r="C22" s="10">
        <v>100</v>
      </c>
      <c r="D22" s="9">
        <v>454</v>
      </c>
      <c r="E22" s="10">
        <v>739</v>
      </c>
      <c r="F22" s="9">
        <v>434</v>
      </c>
      <c r="G22" s="10">
        <v>1534</v>
      </c>
      <c r="H22" s="9">
        <v>393</v>
      </c>
      <c r="I22" s="10">
        <v>72</v>
      </c>
      <c r="J22" s="9">
        <v>3725</v>
      </c>
      <c r="K22" s="10">
        <v>3959</v>
      </c>
    </row>
    <row r="23" spans="1:11" ht="11.3" customHeight="1">
      <c r="A23" s="13" t="s">
        <v>4</v>
      </c>
      <c r="B23" s="9">
        <v>37</v>
      </c>
      <c r="C23" s="10">
        <v>135</v>
      </c>
      <c r="D23" s="9">
        <v>792</v>
      </c>
      <c r="E23" s="10">
        <v>404</v>
      </c>
      <c r="F23" s="9">
        <v>369</v>
      </c>
      <c r="G23" s="10">
        <v>416</v>
      </c>
      <c r="H23" s="9">
        <v>159</v>
      </c>
      <c r="I23" s="10">
        <v>91</v>
      </c>
      <c r="J23" s="9">
        <v>3238</v>
      </c>
      <c r="K23" s="10">
        <v>2260</v>
      </c>
    </row>
    <row r="24" spans="1:11" ht="11.3" customHeight="1">
      <c r="A24" s="13" t="s">
        <v>5</v>
      </c>
      <c r="B24" s="9">
        <v>41</v>
      </c>
      <c r="C24" s="10">
        <v>181</v>
      </c>
      <c r="D24" s="9">
        <v>608</v>
      </c>
      <c r="E24" s="10">
        <v>361</v>
      </c>
      <c r="F24" s="9">
        <v>407</v>
      </c>
      <c r="G24" s="10">
        <v>530</v>
      </c>
      <c r="H24" s="9">
        <v>114</v>
      </c>
      <c r="I24" s="10">
        <v>126</v>
      </c>
      <c r="J24" s="9">
        <v>3481</v>
      </c>
      <c r="K24" s="10">
        <v>2249</v>
      </c>
    </row>
    <row r="25" spans="1:11" ht="11.3" customHeight="1">
      <c r="A25" s="13" t="s">
        <v>6</v>
      </c>
      <c r="B25" s="9">
        <v>37</v>
      </c>
      <c r="C25" s="10">
        <v>269</v>
      </c>
      <c r="D25" s="9">
        <v>313</v>
      </c>
      <c r="E25" s="10">
        <v>308</v>
      </c>
      <c r="F25" s="9">
        <v>286</v>
      </c>
      <c r="G25" s="10">
        <v>599</v>
      </c>
      <c r="H25" s="9">
        <v>102</v>
      </c>
      <c r="I25" s="10">
        <v>162</v>
      </c>
      <c r="J25" s="9">
        <v>2525</v>
      </c>
      <c r="K25" s="10">
        <v>2200</v>
      </c>
    </row>
    <row r="26" spans="1:11" ht="11.3" customHeight="1">
      <c r="A26" s="13" t="s">
        <v>7</v>
      </c>
      <c r="B26" s="9"/>
      <c r="C26" s="10"/>
      <c r="D26" s="9">
        <v>285</v>
      </c>
      <c r="E26" s="10">
        <v>86</v>
      </c>
      <c r="F26" s="9">
        <v>284</v>
      </c>
      <c r="G26" s="10">
        <v>106</v>
      </c>
      <c r="H26" s="9">
        <v>59</v>
      </c>
      <c r="I26" s="10">
        <v>12</v>
      </c>
      <c r="J26" s="9">
        <v>2245</v>
      </c>
      <c r="K26" s="10">
        <v>478</v>
      </c>
    </row>
    <row r="27" spans="1:11" ht="11.3" customHeight="1">
      <c r="A27" s="13" t="s">
        <v>8</v>
      </c>
      <c r="B27" s="9">
        <v>86</v>
      </c>
      <c r="C27" s="10">
        <v>285</v>
      </c>
      <c r="D27" s="9"/>
      <c r="E27" s="10"/>
      <c r="F27" s="9">
        <v>683</v>
      </c>
      <c r="G27" s="10">
        <v>715</v>
      </c>
      <c r="H27" s="9">
        <v>417</v>
      </c>
      <c r="I27" s="10">
        <v>155</v>
      </c>
      <c r="J27" s="9">
        <v>5880</v>
      </c>
      <c r="K27" s="10">
        <v>3898</v>
      </c>
    </row>
    <row r="28" spans="1:11" ht="11.3" customHeight="1">
      <c r="A28" s="13" t="s">
        <v>9</v>
      </c>
      <c r="B28" s="9">
        <v>106</v>
      </c>
      <c r="C28" s="10">
        <v>284</v>
      </c>
      <c r="D28" s="9">
        <v>715</v>
      </c>
      <c r="E28" s="10">
        <v>683</v>
      </c>
      <c r="F28" s="9"/>
      <c r="G28" s="10"/>
      <c r="H28" s="9">
        <v>619</v>
      </c>
      <c r="I28" s="10">
        <v>139</v>
      </c>
      <c r="J28" s="9">
        <v>7361</v>
      </c>
      <c r="K28" s="10">
        <v>3332</v>
      </c>
    </row>
    <row r="29" spans="1:11" ht="11.3" customHeight="1">
      <c r="A29" s="13" t="s">
        <v>10</v>
      </c>
      <c r="B29" s="9">
        <v>12</v>
      </c>
      <c r="C29" s="10">
        <v>59</v>
      </c>
      <c r="D29" s="9">
        <v>155</v>
      </c>
      <c r="E29" s="10">
        <v>417</v>
      </c>
      <c r="F29" s="9">
        <v>139</v>
      </c>
      <c r="G29" s="10">
        <v>619</v>
      </c>
      <c r="H29" s="9"/>
      <c r="I29" s="10"/>
      <c r="J29" s="9">
        <v>1376</v>
      </c>
      <c r="K29" s="10">
        <v>2184</v>
      </c>
    </row>
    <row r="30" spans="1:11" ht="11.3" customHeight="1">
      <c r="B30" s="3" t="s">
        <v>66</v>
      </c>
      <c r="C30" s="2" t="s">
        <v>66</v>
      </c>
      <c r="D30" s="3" t="s">
        <v>66</v>
      </c>
      <c r="E30" s="2" t="s">
        <v>66</v>
      </c>
      <c r="F30" s="3" t="s">
        <v>66</v>
      </c>
      <c r="G30" s="2" t="s">
        <v>66</v>
      </c>
      <c r="H30" s="3" t="s">
        <v>66</v>
      </c>
      <c r="I30" s="2" t="s">
        <v>66</v>
      </c>
      <c r="J30" s="3" t="s">
        <v>66</v>
      </c>
      <c r="K30" s="2" t="s">
        <v>66</v>
      </c>
    </row>
    <row r="31" spans="1:11" ht="11.3" customHeight="1">
      <c r="A31" s="13"/>
      <c r="B31" s="9">
        <v>478</v>
      </c>
      <c r="C31" s="10">
        <v>2245</v>
      </c>
      <c r="D31" s="9">
        <v>3898</v>
      </c>
      <c r="E31" s="10">
        <v>5880</v>
      </c>
      <c r="F31" s="9">
        <v>3332</v>
      </c>
      <c r="G31" s="10">
        <v>7361</v>
      </c>
      <c r="H31" s="9">
        <v>2184</v>
      </c>
      <c r="I31" s="10">
        <v>1376</v>
      </c>
      <c r="J31" s="9">
        <v>33270</v>
      </c>
      <c r="K31" s="10">
        <v>33270</v>
      </c>
    </row>
    <row r="32" spans="1:11" ht="11.3" customHeight="1"/>
    <row r="33" spans="1:11" ht="11.3" customHeight="1"/>
    <row r="34" spans="1:11" ht="11.3" customHeight="1">
      <c r="A34" s="13" t="s">
        <v>118</v>
      </c>
    </row>
    <row r="35" spans="1:11" ht="11.3" customHeight="1">
      <c r="B35" s="14" t="s">
        <v>0</v>
      </c>
      <c r="C35" s="14"/>
      <c r="D35" s="14" t="s">
        <v>1</v>
      </c>
      <c r="E35" s="14"/>
      <c r="F35" s="14" t="s">
        <v>115</v>
      </c>
      <c r="G35" s="14"/>
    </row>
    <row r="36" spans="1:11" ht="11.3" customHeight="1">
      <c r="B36" s="15" t="s">
        <v>103</v>
      </c>
      <c r="C36" s="16" t="s">
        <v>104</v>
      </c>
      <c r="D36" s="15" t="s">
        <v>103</v>
      </c>
      <c r="E36" s="16" t="s">
        <v>104</v>
      </c>
      <c r="F36" s="15" t="s">
        <v>103</v>
      </c>
      <c r="G36" s="16" t="s">
        <v>104</v>
      </c>
    </row>
    <row r="37" spans="1:11" ht="11.3" customHeight="1">
      <c r="A37" s="13" t="s">
        <v>0</v>
      </c>
      <c r="B37" s="9"/>
      <c r="C37" s="10"/>
      <c r="D37" s="9">
        <v>152</v>
      </c>
      <c r="E37" s="10">
        <v>162</v>
      </c>
      <c r="F37" s="9">
        <v>152</v>
      </c>
      <c r="G37" s="10">
        <v>162</v>
      </c>
    </row>
    <row r="38" spans="1:11" ht="11.3" customHeight="1">
      <c r="A38" s="13" t="s">
        <v>1</v>
      </c>
      <c r="B38" s="9">
        <v>162</v>
      </c>
      <c r="C38" s="10">
        <v>152</v>
      </c>
      <c r="D38" s="9"/>
      <c r="E38" s="10"/>
      <c r="F38" s="9">
        <v>162</v>
      </c>
      <c r="G38" s="10">
        <v>152</v>
      </c>
    </row>
    <row r="39" spans="1:11" ht="11.3" customHeight="1">
      <c r="B39" s="3" t="s">
        <v>66</v>
      </c>
      <c r="C39" s="2" t="s">
        <v>66</v>
      </c>
      <c r="D39" s="3" t="s">
        <v>66</v>
      </c>
      <c r="E39" s="2" t="s">
        <v>66</v>
      </c>
      <c r="F39" s="3" t="s">
        <v>66</v>
      </c>
      <c r="G39" s="2" t="s">
        <v>66</v>
      </c>
    </row>
    <row r="40" spans="1:11" ht="11.3" customHeight="1">
      <c r="A40" s="13"/>
      <c r="B40" s="9">
        <v>162</v>
      </c>
      <c r="C40" s="10">
        <v>152</v>
      </c>
      <c r="D40" s="9">
        <v>152</v>
      </c>
      <c r="E40" s="10">
        <v>162</v>
      </c>
      <c r="F40" s="9">
        <v>314</v>
      </c>
      <c r="G40" s="10">
        <v>314</v>
      </c>
    </row>
    <row r="41" spans="1:11" ht="11.3" customHeight="1"/>
    <row r="42" spans="1:11" ht="11.3" customHeight="1"/>
    <row r="43" spans="1:11" ht="11.3" customHeight="1">
      <c r="A43" s="13" t="s">
        <v>119</v>
      </c>
    </row>
    <row r="44" spans="1:11" ht="11.3" customHeight="1">
      <c r="B44" s="14" t="s">
        <v>11</v>
      </c>
      <c r="C44" s="14"/>
      <c r="D44" s="14" t="s">
        <v>12</v>
      </c>
      <c r="E44" s="14"/>
      <c r="F44" s="14" t="s">
        <v>13</v>
      </c>
      <c r="G44" s="14"/>
      <c r="H44" s="14" t="s">
        <v>14</v>
      </c>
      <c r="I44" s="14"/>
      <c r="J44" s="14" t="s">
        <v>116</v>
      </c>
      <c r="K44" s="14"/>
    </row>
    <row r="45" spans="1:11" ht="11.3" customHeight="1">
      <c r="B45" s="15" t="s">
        <v>103</v>
      </c>
      <c r="C45" s="16" t="s">
        <v>104</v>
      </c>
      <c r="D45" s="15" t="s">
        <v>103</v>
      </c>
      <c r="E45" s="16" t="s">
        <v>104</v>
      </c>
      <c r="F45" s="15" t="s">
        <v>103</v>
      </c>
      <c r="G45" s="16" t="s">
        <v>104</v>
      </c>
      <c r="H45" s="15" t="s">
        <v>103</v>
      </c>
      <c r="I45" s="16" t="s">
        <v>104</v>
      </c>
      <c r="J45" s="15" t="s">
        <v>103</v>
      </c>
      <c r="K45" s="16" t="s">
        <v>104</v>
      </c>
    </row>
    <row r="46" spans="1:11" ht="11.3" customHeight="1">
      <c r="A46" s="13" t="s">
        <v>11</v>
      </c>
      <c r="B46" s="9"/>
      <c r="C46" s="10"/>
      <c r="D46" s="9">
        <v>93</v>
      </c>
      <c r="E46" s="10">
        <v>30</v>
      </c>
      <c r="F46" s="9">
        <v>256</v>
      </c>
      <c r="G46" s="10">
        <v>224</v>
      </c>
      <c r="H46" s="9">
        <v>102</v>
      </c>
      <c r="I46" s="10">
        <v>120</v>
      </c>
      <c r="J46" s="9">
        <v>451</v>
      </c>
      <c r="K46" s="10">
        <v>374</v>
      </c>
    </row>
    <row r="47" spans="1:11" ht="11.3" customHeight="1">
      <c r="A47" s="13" t="s">
        <v>12</v>
      </c>
      <c r="B47" s="9">
        <v>30</v>
      </c>
      <c r="C47" s="10">
        <v>93</v>
      </c>
      <c r="D47" s="9"/>
      <c r="E47" s="10"/>
      <c r="F47" s="9">
        <v>8</v>
      </c>
      <c r="G47" s="10">
        <v>37</v>
      </c>
      <c r="H47" s="9">
        <v>2</v>
      </c>
      <c r="I47" s="10">
        <v>3</v>
      </c>
      <c r="J47" s="9">
        <v>40</v>
      </c>
      <c r="K47" s="10">
        <v>133</v>
      </c>
    </row>
    <row r="48" spans="1:11" ht="11.3" customHeight="1">
      <c r="A48" s="13" t="s">
        <v>13</v>
      </c>
      <c r="B48" s="9">
        <v>224</v>
      </c>
      <c r="C48" s="10">
        <v>256</v>
      </c>
      <c r="D48" s="9">
        <v>37</v>
      </c>
      <c r="E48" s="10">
        <v>8</v>
      </c>
      <c r="F48" s="9"/>
      <c r="G48" s="10"/>
      <c r="H48" s="9">
        <v>34</v>
      </c>
      <c r="I48" s="10">
        <v>56</v>
      </c>
      <c r="J48" s="9">
        <v>295</v>
      </c>
      <c r="K48" s="10">
        <v>320</v>
      </c>
    </row>
    <row r="49" spans="1:11" ht="11.3" customHeight="1">
      <c r="A49" s="13" t="s">
        <v>14</v>
      </c>
      <c r="B49" s="9">
        <v>120</v>
      </c>
      <c r="C49" s="10">
        <v>102</v>
      </c>
      <c r="D49" s="9">
        <v>3</v>
      </c>
      <c r="E49" s="10">
        <v>2</v>
      </c>
      <c r="F49" s="9">
        <v>56</v>
      </c>
      <c r="G49" s="10">
        <v>34</v>
      </c>
      <c r="H49" s="9"/>
      <c r="I49" s="10"/>
      <c r="J49" s="9">
        <v>179</v>
      </c>
      <c r="K49" s="10">
        <v>138</v>
      </c>
    </row>
    <row r="50" spans="1:11" ht="11.3" customHeight="1">
      <c r="B50" s="3" t="s">
        <v>66</v>
      </c>
      <c r="C50" s="2" t="s">
        <v>66</v>
      </c>
      <c r="D50" s="3" t="s">
        <v>66</v>
      </c>
      <c r="E50" s="2" t="s">
        <v>66</v>
      </c>
      <c r="F50" s="3" t="s">
        <v>66</v>
      </c>
      <c r="G50" s="2" t="s">
        <v>66</v>
      </c>
      <c r="H50" s="3" t="s">
        <v>66</v>
      </c>
      <c r="I50" s="2" t="s">
        <v>66</v>
      </c>
      <c r="J50" s="3" t="s">
        <v>66</v>
      </c>
      <c r="K50" s="2" t="s">
        <v>66</v>
      </c>
    </row>
    <row r="51" spans="1:11" ht="11.3" customHeight="1">
      <c r="A51" s="13"/>
      <c r="B51" s="9">
        <v>374</v>
      </c>
      <c r="C51" s="10">
        <v>451</v>
      </c>
      <c r="D51" s="9">
        <v>133</v>
      </c>
      <c r="E51" s="10">
        <v>40</v>
      </c>
      <c r="F51" s="9">
        <v>320</v>
      </c>
      <c r="G51" s="10">
        <v>295</v>
      </c>
      <c r="H51" s="9">
        <v>138</v>
      </c>
      <c r="I51" s="10">
        <v>179</v>
      </c>
      <c r="J51" s="9">
        <v>965</v>
      </c>
      <c r="K51" s="10">
        <v>965</v>
      </c>
    </row>
  </sheetData>
  <mergeCells count="19">
    <mergeCell ref="B4:C4"/>
    <mergeCell ref="D4:E4"/>
    <mergeCell ref="F4:G4"/>
    <mergeCell ref="H4:I4"/>
    <mergeCell ref="J4:K4"/>
    <mergeCell ref="B19:C19"/>
    <mergeCell ref="D19:E19"/>
    <mergeCell ref="F19:G19"/>
    <mergeCell ref="H19:I19"/>
    <mergeCell ref="J19:K19"/>
    <mergeCell ref="B35:C35"/>
    <mergeCell ref="D35:E35"/>
    <mergeCell ref="F35:G35"/>
    <mergeCell ref="B44:C44"/>
    <mergeCell ref="D44:E44"/>
    <mergeCell ref="F44:G44"/>
    <mergeCell ref="H44:I44"/>
    <mergeCell ref="J44:K44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 Summary</vt:lpstr>
      <vt:lpstr>Intra-agency 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2024-05-07T18:32:14Z</dcterms:created>
  <dcterms:modified xsi:type="dcterms:W3CDTF">2024-05-07T18:32:14Z</dcterms:modified>
</cp:coreProperties>
</file>