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INK Summary" sheetId="1" r:id="rId1"/>
    <sheet name="Intra-agency Details" sheetId="2" r:id="rId2"/>
  </sheets>
  <calcPr calcId="124519" fullCalcOnLoad="1"/>
</workbook>
</file>

<file path=xl/sharedStrings.xml><?xml version="1.0" encoding="utf-8"?>
<sst xmlns="http://schemas.openxmlformats.org/spreadsheetml/2006/main" count="331" uniqueCount="121">
  <si>
    <t>DCL</t>
  </si>
  <si>
    <t>MRS</t>
  </si>
  <si>
    <t>MAD</t>
  </si>
  <si>
    <t>HPB</t>
  </si>
  <si>
    <t>HAW</t>
  </si>
  <si>
    <t>LAK</t>
  </si>
  <si>
    <t>MEA</t>
  </si>
  <si>
    <t>MSB</t>
  </si>
  <si>
    <t>PIN</t>
  </si>
  <si>
    <t>SEQ</t>
  </si>
  <si>
    <t>SMB</t>
  </si>
  <si>
    <t>STP</t>
  </si>
  <si>
    <t>ALM</t>
  </si>
  <si>
    <t>PLO</t>
  </si>
  <si>
    <t>ROS</t>
  </si>
  <si>
    <t>ACL</t>
  </si>
  <si>
    <t>AMH</t>
  </si>
  <si>
    <t>ARP</t>
  </si>
  <si>
    <t>BAR</t>
  </si>
  <si>
    <t>BER</t>
  </si>
  <si>
    <t>BLV</t>
  </si>
  <si>
    <t>BRD</t>
  </si>
  <si>
    <t>CBR</t>
  </si>
  <si>
    <t>CIA</t>
  </si>
  <si>
    <t>COL</t>
  </si>
  <si>
    <t>CSP</t>
  </si>
  <si>
    <t>DEE</t>
  </si>
  <si>
    <t>DFT</t>
  </si>
  <si>
    <t>FCH</t>
  </si>
  <si>
    <t>LAV</t>
  </si>
  <si>
    <t>LDI</t>
  </si>
  <si>
    <t>MAR</t>
  </si>
  <si>
    <t>MAZ</t>
  </si>
  <si>
    <t>MCF</t>
  </si>
  <si>
    <t>MCM</t>
  </si>
  <si>
    <t>MFD</t>
  </si>
  <si>
    <t>MID</t>
  </si>
  <si>
    <t>MNT</t>
  </si>
  <si>
    <t>MOO</t>
  </si>
  <si>
    <t>MRO</t>
  </si>
  <si>
    <t>MTH</t>
  </si>
  <si>
    <t>NEK</t>
  </si>
  <si>
    <t>NGL</t>
  </si>
  <si>
    <t>NOF</t>
  </si>
  <si>
    <t>ORE</t>
  </si>
  <si>
    <t>PAR</t>
  </si>
  <si>
    <t>PDS</t>
  </si>
  <si>
    <t>PLA</t>
  </si>
  <si>
    <t>POR</t>
  </si>
  <si>
    <t>POY</t>
  </si>
  <si>
    <t>RAN</t>
  </si>
  <si>
    <t>REE</t>
  </si>
  <si>
    <t>RIO</t>
  </si>
  <si>
    <t>RKS</t>
  </si>
  <si>
    <t>ROM</t>
  </si>
  <si>
    <t>SCA</t>
  </si>
  <si>
    <t>SCL</t>
  </si>
  <si>
    <t>SGR</t>
  </si>
  <si>
    <t>SKC</t>
  </si>
  <si>
    <t>STO</t>
  </si>
  <si>
    <t>SUN</t>
  </si>
  <si>
    <t>VER</t>
  </si>
  <si>
    <t>WAU</t>
  </si>
  <si>
    <t>WID</t>
  </si>
  <si>
    <t>WYO</t>
  </si>
  <si>
    <t>ZZZ</t>
  </si>
  <si>
    <t>total</t>
  </si>
  <si>
    <t>---------</t>
  </si>
  <si>
    <t>=========</t>
  </si>
  <si>
    <t>TOTAL</t>
  </si>
  <si>
    <t>LOANED</t>
  </si>
  <si>
    <t>BORROWED</t>
  </si>
  <si>
    <t>SCIDS</t>
  </si>
  <si>
    <t>CKOS</t>
  </si>
  <si>
    <t>THIS</t>
  </si>
  <si>
    <t>MONTH</t>
  </si>
  <si>
    <t>YEAR TO</t>
  </si>
  <si>
    <t>DATE CKO</t>
  </si>
  <si>
    <t>PREVIOUS</t>
  </si>
  <si>
    <t>PERCENT</t>
  </si>
  <si>
    <t>CHANGE IN</t>
  </si>
  <si>
    <t>YTD CKO</t>
  </si>
  <si>
    <t>CKO FROM</t>
  </si>
  <si>
    <t>OWN COLL</t>
  </si>
  <si>
    <t>THIS MO</t>
  </si>
  <si>
    <t>HOLDS</t>
  </si>
  <si>
    <t>PLACED</t>
  </si>
  <si>
    <t>OF LINK</t>
  </si>
  <si>
    <t>FILLED</t>
  </si>
  <si>
    <t>YTD</t>
  </si>
  <si>
    <t>LAST YTD</t>
  </si>
  <si>
    <t>YTD HOLDS</t>
  </si>
  <si>
    <t>NONMPL/NONPOCO</t>
  </si>
  <si>
    <t>TOTAL DCLS</t>
  </si>
  <si>
    <t>TOTAL POCO</t>
  </si>
  <si>
    <t>TOTAL NONMPL</t>
  </si>
  <si>
    <t>TOTAL MPL</t>
  </si>
  <si>
    <t>TOTAL LINK</t>
  </si>
  <si>
    <t>LINK LIBRARY STATISTICS SUMMARY</t>
  </si>
  <si>
    <t>INTERAGENCY LOANS ADJUSTED</t>
  </si>
  <si>
    <t>FOR SCID AND INTERNAL MPL</t>
  </si>
  <si>
    <t>NOVEMBER 2024</t>
  </si>
  <si>
    <t>CHECKOUT SUMMARY INFORMATION</t>
  </si>
  <si>
    <t>HOLDS SUMMARY INFORMATION</t>
  </si>
  <si>
    <t>LOAN TO</t>
  </si>
  <si>
    <t>BOR FROM</t>
  </si>
  <si>
    <t>MADISON (MAD)</t>
  </si>
  <si>
    <t>HIGH POINT</t>
  </si>
  <si>
    <t>HAWTHORNE</t>
  </si>
  <si>
    <t>LAKEVIEW</t>
  </si>
  <si>
    <t>MEADOWRIDGE</t>
  </si>
  <si>
    <t>MONROE STREET</t>
  </si>
  <si>
    <t>PINNEY</t>
  </si>
  <si>
    <t>SEQUOYA</t>
  </si>
  <si>
    <t>SOUTH MADISON</t>
  </si>
  <si>
    <t>TOTAL MPL INTERNAL</t>
  </si>
  <si>
    <t>TOTAL DCLS INTERNAL</t>
  </si>
  <si>
    <t>TOTAL POCO INTERNAL</t>
  </si>
  <si>
    <t>MADISON PL INTRA-AGENCY DETAIL</t>
  </si>
  <si>
    <t>DANE COUNTY LS INTRA-AGENCY DETAIL</t>
  </si>
  <si>
    <t>PORTAGE COUNTY PL INTRA-AGENCY DETAIL</t>
  </si>
</sst>
</file>

<file path=xl/styles.xml><?xml version="1.0" encoding="utf-8"?>
<styleSheet xmlns="http://schemas.openxmlformats.org/spreadsheetml/2006/main">
  <numFmts count="1">
    <numFmt numFmtId="164" formatCode="0.00%"/>
  </numFmts>
  <fonts count="3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1" fontId="2" fillId="0" borderId="2" xfId="0" applyNumberFormat="1" applyFont="1" applyBorder="1"/>
    <xf numFmtId="1" fontId="2" fillId="0" borderId="3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" fontId="2" fillId="0" borderId="0" xfId="0" applyNumberFormat="1" applyFont="1"/>
    <xf numFmtId="1" fontId="2" fillId="0" borderId="1" xfId="0" applyNumberFormat="1" applyFont="1" applyBorder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6"/>
  <sheetViews>
    <sheetView showGridLines="0" tabSelected="1" workbookViewId="0"/>
  </sheetViews>
  <sheetFormatPr defaultRowHeight="15"/>
  <cols>
    <col min="1" max="1" width="16" customWidth="1"/>
    <col min="2" max="15" width="10" customWidth="1"/>
  </cols>
  <sheetData>
    <row r="1" spans="1:15" ht="11.3" customHeight="1">
      <c r="B1" s="1" t="s">
        <v>98</v>
      </c>
      <c r="C1" s="1"/>
      <c r="D1" s="1"/>
      <c r="E1" s="1" t="s">
        <v>101</v>
      </c>
      <c r="F1" s="1"/>
      <c r="G1" s="1"/>
      <c r="H1" s="1"/>
      <c r="I1" s="1"/>
    </row>
    <row r="2" spans="1:15" ht="11.3" customHeight="1"/>
    <row r="3" spans="1:15" ht="11.3" customHeight="1">
      <c r="B3" s="1" t="s">
        <v>99</v>
      </c>
      <c r="C3" s="1"/>
      <c r="D3" s="1"/>
      <c r="E3" s="1" t="s">
        <v>102</v>
      </c>
      <c r="F3" s="1"/>
      <c r="G3" s="1"/>
      <c r="H3" s="1"/>
      <c r="I3" s="1"/>
      <c r="J3" s="1" t="s">
        <v>103</v>
      </c>
      <c r="K3" s="1"/>
      <c r="L3" s="1"/>
      <c r="M3" s="1"/>
      <c r="N3" s="1"/>
      <c r="O3" s="1"/>
    </row>
    <row r="4" spans="1:15" ht="11.3" customHeight="1">
      <c r="B4" s="1" t="s">
        <v>100</v>
      </c>
      <c r="C4" s="1"/>
      <c r="D4" s="1"/>
    </row>
    <row r="5" spans="1:15" ht="11.3" customHeight="1">
      <c r="I5" s="2" t="s">
        <v>79</v>
      </c>
    </row>
    <row r="6" spans="1:15" ht="11.3" customHeight="1">
      <c r="E6" s="3" t="s">
        <v>73</v>
      </c>
      <c r="G6" s="3" t="s">
        <v>78</v>
      </c>
      <c r="H6" s="3" t="s">
        <v>79</v>
      </c>
      <c r="I6" s="2" t="s">
        <v>82</v>
      </c>
      <c r="J6" s="3" t="s">
        <v>85</v>
      </c>
      <c r="K6" s="3" t="s">
        <v>79</v>
      </c>
      <c r="L6" s="3" t="s">
        <v>85</v>
      </c>
      <c r="M6" s="3" t="s">
        <v>89</v>
      </c>
      <c r="N6" s="3" t="s">
        <v>90</v>
      </c>
      <c r="O6" s="3" t="s">
        <v>79</v>
      </c>
    </row>
    <row r="7" spans="1:15" ht="11.3" customHeight="1">
      <c r="B7" s="3" t="s">
        <v>72</v>
      </c>
      <c r="C7" s="3" t="s">
        <v>69</v>
      </c>
      <c r="D7" s="2" t="s">
        <v>69</v>
      </c>
      <c r="E7" s="3" t="s">
        <v>74</v>
      </c>
      <c r="F7" s="3" t="s">
        <v>76</v>
      </c>
      <c r="G7" s="3" t="s">
        <v>76</v>
      </c>
      <c r="H7" s="3" t="s">
        <v>80</v>
      </c>
      <c r="I7" s="2" t="s">
        <v>83</v>
      </c>
      <c r="J7" s="3" t="s">
        <v>86</v>
      </c>
      <c r="K7" s="3" t="s">
        <v>87</v>
      </c>
      <c r="L7" s="3" t="s">
        <v>88</v>
      </c>
      <c r="M7" s="3" t="s">
        <v>85</v>
      </c>
      <c r="N7" s="3" t="s">
        <v>85</v>
      </c>
      <c r="O7" s="3" t="s">
        <v>80</v>
      </c>
    </row>
    <row r="8" spans="1:15" ht="11.3" customHeight="1">
      <c r="B8" s="3" t="s">
        <v>71</v>
      </c>
      <c r="C8" s="3" t="s">
        <v>70</v>
      </c>
      <c r="D8" s="2" t="s">
        <v>71</v>
      </c>
      <c r="E8" s="3" t="s">
        <v>75</v>
      </c>
      <c r="F8" s="3" t="s">
        <v>77</v>
      </c>
      <c r="G8" s="3" t="s">
        <v>77</v>
      </c>
      <c r="H8" s="3" t="s">
        <v>81</v>
      </c>
      <c r="I8" s="2" t="s">
        <v>84</v>
      </c>
      <c r="J8" s="3" t="s">
        <v>84</v>
      </c>
      <c r="K8" s="3" t="s">
        <v>85</v>
      </c>
      <c r="L8" s="3" t="s">
        <v>84</v>
      </c>
      <c r="M8" s="3" t="s">
        <v>86</v>
      </c>
      <c r="N8" s="3" t="s">
        <v>86</v>
      </c>
      <c r="O8" s="3" t="s">
        <v>91</v>
      </c>
    </row>
    <row r="9" spans="1:15" ht="11.3" customHeight="1">
      <c r="D9" s="2"/>
      <c r="I9" s="2"/>
    </row>
    <row r="10" spans="1:15" ht="11.3" customHeight="1">
      <c r="A10" s="4" t="s">
        <v>15</v>
      </c>
      <c r="B10" s="5">
        <v>7</v>
      </c>
      <c r="C10" s="5">
        <v>2174</v>
      </c>
      <c r="D10" s="6">
        <v>1077</v>
      </c>
      <c r="E10" s="5">
        <v>3410</v>
      </c>
      <c r="F10" s="5">
        <v>41203</v>
      </c>
      <c r="G10" s="5">
        <v>44759</v>
      </c>
      <c r="H10" s="7">
        <v>-0.07944770884068009</v>
      </c>
      <c r="I10" s="8">
        <v>0.6841642228739003</v>
      </c>
      <c r="J10" s="5">
        <v>1063</v>
      </c>
      <c r="K10" s="7">
        <v>0.004728984269343013</v>
      </c>
      <c r="L10" s="5">
        <v>913</v>
      </c>
      <c r="M10" s="5">
        <v>11709</v>
      </c>
      <c r="N10" s="5">
        <v>13240</v>
      </c>
      <c r="O10" s="7">
        <v>-0.1156344410876133</v>
      </c>
    </row>
    <row r="11" spans="1:15" ht="11.3" customHeight="1">
      <c r="A11" s="3" t="s">
        <v>16</v>
      </c>
      <c r="B11" s="9">
        <v>0</v>
      </c>
      <c r="C11" s="9">
        <v>0</v>
      </c>
      <c r="D11" s="10">
        <v>0</v>
      </c>
      <c r="E11" s="9">
        <v>0</v>
      </c>
      <c r="F11" s="9">
        <v>0</v>
      </c>
      <c r="G11" s="9">
        <v>0</v>
      </c>
      <c r="H11" s="11" t="e">
        <f>#NUM!</f>
        <v>#NUM!</v>
      </c>
      <c r="I11" s="12" t="e">
        <f>#NUM!</f>
        <v>#NUM!</v>
      </c>
      <c r="J11" s="9">
        <v>0</v>
      </c>
      <c r="K11" s="11">
        <v>0</v>
      </c>
      <c r="L11" s="9">
        <v>0</v>
      </c>
      <c r="M11" s="9">
        <v>0</v>
      </c>
      <c r="N11" s="9">
        <v>0</v>
      </c>
      <c r="O11" s="11" t="e">
        <f>#NUM!</f>
        <v>#NUM!</v>
      </c>
    </row>
    <row r="12" spans="1:15" ht="11.3" customHeight="1">
      <c r="A12" s="3" t="s">
        <v>17</v>
      </c>
      <c r="B12" s="9">
        <v>2</v>
      </c>
      <c r="C12" s="9">
        <v>806</v>
      </c>
      <c r="D12" s="10">
        <v>670</v>
      </c>
      <c r="E12" s="9">
        <v>1349</v>
      </c>
      <c r="F12" s="9">
        <v>13535</v>
      </c>
      <c r="G12" s="9">
        <v>13201</v>
      </c>
      <c r="H12" s="11">
        <v>0.02530111355200364</v>
      </c>
      <c r="I12" s="12">
        <v>0.5033358042994811</v>
      </c>
      <c r="J12" s="9">
        <v>450</v>
      </c>
      <c r="K12" s="11">
        <v>0.002001921844971172</v>
      </c>
      <c r="L12" s="9">
        <v>433</v>
      </c>
      <c r="M12" s="9">
        <v>4245</v>
      </c>
      <c r="N12" s="9">
        <v>4514</v>
      </c>
      <c r="O12" s="11">
        <v>-0.05959237926451041</v>
      </c>
    </row>
    <row r="13" spans="1:15" ht="11.3" customHeight="1">
      <c r="A13" s="4" t="s">
        <v>18</v>
      </c>
      <c r="B13" s="5">
        <v>38</v>
      </c>
      <c r="C13" s="5">
        <v>3855</v>
      </c>
      <c r="D13" s="6">
        <v>4364</v>
      </c>
      <c r="E13" s="5">
        <v>12996</v>
      </c>
      <c r="F13" s="5">
        <v>162769</v>
      </c>
      <c r="G13" s="5">
        <v>139579</v>
      </c>
      <c r="H13" s="7">
        <v>0.1661424712886609</v>
      </c>
      <c r="I13" s="8">
        <v>0.6642043705755617</v>
      </c>
      <c r="J13" s="5">
        <v>4506</v>
      </c>
      <c r="K13" s="7">
        <v>0.020045910740978</v>
      </c>
      <c r="L13" s="5">
        <v>3656</v>
      </c>
      <c r="M13" s="5">
        <v>53202</v>
      </c>
      <c r="N13" s="5">
        <v>50056</v>
      </c>
      <c r="O13" s="7">
        <v>0.06284960843854882</v>
      </c>
    </row>
    <row r="14" spans="1:15" ht="11.3" customHeight="1">
      <c r="A14" s="3" t="s">
        <v>19</v>
      </c>
      <c r="B14" s="9">
        <v>2</v>
      </c>
      <c r="C14" s="9">
        <v>1117</v>
      </c>
      <c r="D14" s="10">
        <v>701</v>
      </c>
      <c r="E14" s="9">
        <v>1519</v>
      </c>
      <c r="F14" s="9">
        <v>19686</v>
      </c>
      <c r="G14" s="9">
        <v>20281</v>
      </c>
      <c r="H14" s="11">
        <v>-0.02933780385582565</v>
      </c>
      <c r="I14" s="12">
        <v>0.5385121790651745</v>
      </c>
      <c r="J14" s="9">
        <v>607</v>
      </c>
      <c r="K14" s="11">
        <v>0.002700370133105559</v>
      </c>
      <c r="L14" s="9">
        <v>512</v>
      </c>
      <c r="M14" s="9">
        <v>7271</v>
      </c>
      <c r="N14" s="9">
        <v>7555</v>
      </c>
      <c r="O14" s="11">
        <v>-0.03759099933818663</v>
      </c>
    </row>
    <row r="15" spans="1:15" ht="11.3" customHeight="1">
      <c r="A15" s="3" t="s">
        <v>20</v>
      </c>
      <c r="B15" s="9">
        <v>9</v>
      </c>
      <c r="C15" s="9">
        <v>1479</v>
      </c>
      <c r="D15" s="10">
        <v>1406</v>
      </c>
      <c r="E15" s="9">
        <v>4516</v>
      </c>
      <c r="F15" s="9">
        <v>52857</v>
      </c>
      <c r="G15" s="9">
        <v>55331</v>
      </c>
      <c r="H15" s="11">
        <v>-0.04471272885001175</v>
      </c>
      <c r="I15" s="12">
        <v>0.6886625332152347</v>
      </c>
      <c r="J15" s="9">
        <v>1348</v>
      </c>
      <c r="K15" s="11">
        <v>0.005996868104491423</v>
      </c>
      <c r="L15" s="9">
        <v>1087</v>
      </c>
      <c r="M15" s="9">
        <v>15128</v>
      </c>
      <c r="N15" s="9">
        <v>15988</v>
      </c>
      <c r="O15" s="11">
        <v>-0.0537903427570678</v>
      </c>
    </row>
    <row r="16" spans="1:15" ht="11.3" customHeight="1">
      <c r="A16" s="4" t="s">
        <v>21</v>
      </c>
      <c r="B16" s="5">
        <v>15</v>
      </c>
      <c r="C16" s="5">
        <v>1636</v>
      </c>
      <c r="D16" s="6">
        <v>1053</v>
      </c>
      <c r="E16" s="5">
        <v>2728</v>
      </c>
      <c r="F16" s="5">
        <v>36972</v>
      </c>
      <c r="G16" s="5">
        <v>34750</v>
      </c>
      <c r="H16" s="7">
        <v>0.06394244604316547</v>
      </c>
      <c r="I16" s="8">
        <v>0.6140029325513197</v>
      </c>
      <c r="J16" s="5">
        <v>816</v>
      </c>
      <c r="K16" s="7">
        <v>0.003630151612214392</v>
      </c>
      <c r="L16" s="5">
        <v>790</v>
      </c>
      <c r="M16" s="5">
        <v>13926</v>
      </c>
      <c r="N16" s="5">
        <v>13638</v>
      </c>
      <c r="O16" s="7">
        <v>0.02111746590409151</v>
      </c>
    </row>
    <row r="17" spans="1:15" ht="11.3" customHeight="1">
      <c r="A17" s="3" t="s">
        <v>22</v>
      </c>
      <c r="B17" s="9">
        <v>16</v>
      </c>
      <c r="C17" s="9">
        <v>2300</v>
      </c>
      <c r="D17" s="10">
        <v>1454</v>
      </c>
      <c r="E17" s="9">
        <v>3179</v>
      </c>
      <c r="F17" s="9">
        <v>37479</v>
      </c>
      <c r="G17" s="9">
        <v>38097</v>
      </c>
      <c r="H17" s="11">
        <v>-0.01622174974407434</v>
      </c>
      <c r="I17" s="12">
        <v>0.542623466498899</v>
      </c>
      <c r="J17" s="9">
        <v>1209</v>
      </c>
      <c r="K17" s="11">
        <v>0.005378496690155883</v>
      </c>
      <c r="L17" s="9">
        <v>1031</v>
      </c>
      <c r="M17" s="9">
        <v>14341</v>
      </c>
      <c r="N17" s="9">
        <v>14849</v>
      </c>
      <c r="O17" s="11">
        <v>-0.03421105798370261</v>
      </c>
    </row>
    <row r="18" spans="1:15" ht="11.3" customHeight="1">
      <c r="A18" s="3" t="s">
        <v>23</v>
      </c>
      <c r="B18" s="9">
        <v>6</v>
      </c>
      <c r="C18" s="9">
        <v>522</v>
      </c>
      <c r="D18" s="10">
        <v>551</v>
      </c>
      <c r="E18" s="9">
        <v>794</v>
      </c>
      <c r="F18" s="9">
        <v>10300</v>
      </c>
      <c r="G18" s="9">
        <v>9599</v>
      </c>
      <c r="H18" s="11">
        <v>0.07302844046254818</v>
      </c>
      <c r="I18" s="12">
        <v>0.3060453400503778</v>
      </c>
      <c r="J18" s="9">
        <v>269</v>
      </c>
      <c r="K18" s="11">
        <v>0.001196704391771656</v>
      </c>
      <c r="L18" s="9">
        <v>314</v>
      </c>
      <c r="M18" s="9">
        <v>4729</v>
      </c>
      <c r="N18" s="9">
        <v>3873</v>
      </c>
      <c r="O18" s="11">
        <v>0.2210172992512264</v>
      </c>
    </row>
    <row r="19" spans="1:15" ht="11.3" customHeight="1">
      <c r="A19" s="4" t="s">
        <v>24</v>
      </c>
      <c r="B19" s="5">
        <v>13</v>
      </c>
      <c r="C19" s="5">
        <v>1539</v>
      </c>
      <c r="D19" s="6">
        <v>1794</v>
      </c>
      <c r="E19" s="5">
        <v>4241</v>
      </c>
      <c r="F19" s="5">
        <v>54696</v>
      </c>
      <c r="G19" s="5">
        <v>50243</v>
      </c>
      <c r="H19" s="7">
        <v>0.08862926178771172</v>
      </c>
      <c r="I19" s="8">
        <v>0.5769865597736383</v>
      </c>
      <c r="J19" s="5">
        <v>1852</v>
      </c>
      <c r="K19" s="7">
        <v>0.008239020570859136</v>
      </c>
      <c r="L19" s="5">
        <v>1406</v>
      </c>
      <c r="M19" s="5">
        <v>20949</v>
      </c>
      <c r="N19" s="5">
        <v>19316</v>
      </c>
      <c r="O19" s="7">
        <v>0.08454131290122179</v>
      </c>
    </row>
    <row r="20" spans="1:15" ht="11.3" customHeight="1">
      <c r="A20" s="3" t="s">
        <v>25</v>
      </c>
      <c r="B20" s="9">
        <v>7</v>
      </c>
      <c r="C20" s="9">
        <v>2489</v>
      </c>
      <c r="D20" s="10">
        <v>2136</v>
      </c>
      <c r="E20" s="9">
        <v>5067</v>
      </c>
      <c r="F20" s="9">
        <v>57898</v>
      </c>
      <c r="G20" s="9">
        <v>50517</v>
      </c>
      <c r="H20" s="11">
        <v>0.1461092305560504</v>
      </c>
      <c r="I20" s="12">
        <v>0.5784487862640616</v>
      </c>
      <c r="J20" s="9">
        <v>2038</v>
      </c>
      <c r="K20" s="11">
        <v>0.009066481600113887</v>
      </c>
      <c r="L20" s="9">
        <v>1535</v>
      </c>
      <c r="M20" s="9">
        <v>21306</v>
      </c>
      <c r="N20" s="9">
        <v>17870</v>
      </c>
      <c r="O20" s="11">
        <v>0.1922775601566872</v>
      </c>
    </row>
    <row r="21" spans="1:15" ht="11.3" customHeight="1">
      <c r="A21" s="3" t="s">
        <v>26</v>
      </c>
      <c r="B21" s="9">
        <v>9</v>
      </c>
      <c r="C21" s="9">
        <v>1675</v>
      </c>
      <c r="D21" s="10">
        <v>1188</v>
      </c>
      <c r="E21" s="9">
        <v>2037</v>
      </c>
      <c r="F21" s="9">
        <v>26294</v>
      </c>
      <c r="G21" s="9">
        <v>28736</v>
      </c>
      <c r="H21" s="11">
        <v>-0.08498051224944321</v>
      </c>
      <c r="I21" s="12">
        <v>0.4167893961708395</v>
      </c>
      <c r="J21" s="9">
        <v>986</v>
      </c>
      <c r="K21" s="11">
        <v>0.004386433198092391</v>
      </c>
      <c r="L21" s="9">
        <v>853</v>
      </c>
      <c r="M21" s="9">
        <v>11752</v>
      </c>
      <c r="N21" s="9">
        <v>12768</v>
      </c>
      <c r="O21" s="11">
        <v>-0.07957393483709273</v>
      </c>
    </row>
    <row r="22" spans="1:15" ht="11.3" customHeight="1">
      <c r="A22" s="4" t="s">
        <v>27</v>
      </c>
      <c r="B22" s="5">
        <v>63</v>
      </c>
      <c r="C22" s="5">
        <v>4929</v>
      </c>
      <c r="D22" s="6">
        <v>4865</v>
      </c>
      <c r="E22" s="5">
        <v>16003</v>
      </c>
      <c r="F22" s="5">
        <v>188839</v>
      </c>
      <c r="G22" s="5">
        <v>183213</v>
      </c>
      <c r="H22" s="7">
        <v>0.0307074279663561</v>
      </c>
      <c r="I22" s="8">
        <v>0.6959945010310566</v>
      </c>
      <c r="J22" s="5">
        <v>4752</v>
      </c>
      <c r="K22" s="7">
        <v>0.02114029468289558</v>
      </c>
      <c r="L22" s="5">
        <v>4021</v>
      </c>
      <c r="M22" s="5">
        <v>56913</v>
      </c>
      <c r="N22" s="5">
        <v>54523</v>
      </c>
      <c r="O22" s="7">
        <v>0.04383471195642206</v>
      </c>
    </row>
    <row r="23" spans="1:15" ht="11.3" customHeight="1">
      <c r="A23" s="3" t="s">
        <v>28</v>
      </c>
      <c r="B23" s="9">
        <v>62</v>
      </c>
      <c r="C23" s="9">
        <v>7338</v>
      </c>
      <c r="D23" s="10">
        <v>7706</v>
      </c>
      <c r="E23" s="9">
        <v>23750</v>
      </c>
      <c r="F23" s="9">
        <v>273038</v>
      </c>
      <c r="G23" s="9">
        <v>282118</v>
      </c>
      <c r="H23" s="11">
        <v>-0.03218511403029937</v>
      </c>
      <c r="I23" s="12">
        <v>0.6755368421052632</v>
      </c>
      <c r="J23" s="9">
        <v>8080</v>
      </c>
      <c r="K23" s="11">
        <v>0.03594561890526016</v>
      </c>
      <c r="L23" s="9">
        <v>6032</v>
      </c>
      <c r="M23" s="9">
        <v>89066</v>
      </c>
      <c r="N23" s="9">
        <v>91530</v>
      </c>
      <c r="O23" s="11">
        <v>-0.02692013547470775</v>
      </c>
    </row>
    <row r="24" spans="1:15" ht="11.3" customHeight="1">
      <c r="A24" s="3" t="s">
        <v>29</v>
      </c>
      <c r="B24" s="9">
        <v>1</v>
      </c>
      <c r="C24" s="9">
        <v>455</v>
      </c>
      <c r="D24" s="10">
        <v>277</v>
      </c>
      <c r="E24" s="9">
        <v>680</v>
      </c>
      <c r="F24" s="9">
        <v>7126</v>
      </c>
      <c r="G24" s="9">
        <v>5891</v>
      </c>
      <c r="H24" s="11">
        <v>0.2096418265150229</v>
      </c>
      <c r="I24" s="12">
        <v>0.5926470588235294</v>
      </c>
      <c r="J24" s="9">
        <v>262</v>
      </c>
      <c r="K24" s="11">
        <v>0.001165563385294327</v>
      </c>
      <c r="L24" s="9">
        <v>208</v>
      </c>
      <c r="M24" s="9">
        <v>2743</v>
      </c>
      <c r="N24" s="9">
        <v>2548</v>
      </c>
      <c r="O24" s="11">
        <v>0.07653061224489796</v>
      </c>
    </row>
    <row r="25" spans="1:15" ht="11.3" customHeight="1">
      <c r="A25" s="4" t="s">
        <v>30</v>
      </c>
      <c r="B25" s="5">
        <v>15</v>
      </c>
      <c r="C25" s="5">
        <v>2467</v>
      </c>
      <c r="D25" s="6">
        <v>2257</v>
      </c>
      <c r="E25" s="5">
        <v>4755</v>
      </c>
      <c r="F25" s="5">
        <v>58814</v>
      </c>
      <c r="G25" s="5">
        <v>58375</v>
      </c>
      <c r="H25" s="7">
        <v>0.0075203426124197</v>
      </c>
      <c r="I25" s="8">
        <v>0.52534174553102</v>
      </c>
      <c r="J25" s="5">
        <v>2094</v>
      </c>
      <c r="K25" s="7">
        <v>0.009315609651932523</v>
      </c>
      <c r="L25" s="5">
        <v>1815</v>
      </c>
      <c r="M25" s="5">
        <v>23384</v>
      </c>
      <c r="N25" s="5">
        <v>23911</v>
      </c>
      <c r="O25" s="7">
        <v>-0.02204006524193886</v>
      </c>
    </row>
    <row r="26" spans="1:15" ht="11.3" customHeight="1">
      <c r="A26" s="3" t="s">
        <v>31</v>
      </c>
      <c r="B26" s="9">
        <v>3</v>
      </c>
      <c r="C26" s="9">
        <v>916</v>
      </c>
      <c r="D26" s="10">
        <v>954</v>
      </c>
      <c r="E26" s="9">
        <v>2453</v>
      </c>
      <c r="F26" s="9">
        <v>30347</v>
      </c>
      <c r="G26" s="9">
        <v>29591</v>
      </c>
      <c r="H26" s="11">
        <v>0.02554830860734683</v>
      </c>
      <c r="I26" s="12">
        <v>0.6110884631064003</v>
      </c>
      <c r="J26" s="9">
        <v>923</v>
      </c>
      <c r="K26" s="11">
        <v>0.004106164139796427</v>
      </c>
      <c r="L26" s="9">
        <v>775</v>
      </c>
      <c r="M26" s="9">
        <v>10317</v>
      </c>
      <c r="N26" s="9">
        <v>10324</v>
      </c>
      <c r="O26" s="11">
        <v>-0.0006780317706315381</v>
      </c>
    </row>
    <row r="27" spans="1:15" ht="11.3" customHeight="1">
      <c r="A27" s="3" t="s">
        <v>32</v>
      </c>
      <c r="B27" s="9">
        <v>5</v>
      </c>
      <c r="C27" s="9">
        <v>1003</v>
      </c>
      <c r="D27" s="10">
        <v>924</v>
      </c>
      <c r="E27" s="9">
        <v>1463</v>
      </c>
      <c r="F27" s="9">
        <v>18266</v>
      </c>
      <c r="G27" s="9">
        <v>20389</v>
      </c>
      <c r="H27" s="11">
        <v>-0.1041247731619991</v>
      </c>
      <c r="I27" s="12">
        <v>0.3684210526315789</v>
      </c>
      <c r="J27" s="9">
        <v>758</v>
      </c>
      <c r="K27" s="11">
        <v>0.003372126129973664</v>
      </c>
      <c r="L27" s="9">
        <v>703</v>
      </c>
      <c r="M27" s="9">
        <v>10094</v>
      </c>
      <c r="N27" s="9">
        <v>10485</v>
      </c>
      <c r="O27" s="11">
        <v>-0.03729136862184072</v>
      </c>
    </row>
    <row r="28" spans="1:15" ht="11.3" customHeight="1">
      <c r="A28" s="4" t="s">
        <v>33</v>
      </c>
      <c r="B28" s="5">
        <v>42</v>
      </c>
      <c r="C28" s="5">
        <v>5655</v>
      </c>
      <c r="D28" s="6">
        <v>4479</v>
      </c>
      <c r="E28" s="5">
        <v>13322</v>
      </c>
      <c r="F28" s="5">
        <v>153073</v>
      </c>
      <c r="G28" s="5">
        <v>148518</v>
      </c>
      <c r="H28" s="7">
        <v>0.03066968313605085</v>
      </c>
      <c r="I28" s="8">
        <v>0.6637892208377121</v>
      </c>
      <c r="J28" s="5">
        <v>4875</v>
      </c>
      <c r="K28" s="7">
        <v>0.02168748665385437</v>
      </c>
      <c r="L28" s="5">
        <v>3845</v>
      </c>
      <c r="M28" s="5">
        <v>55396</v>
      </c>
      <c r="N28" s="5">
        <v>51463</v>
      </c>
      <c r="O28" s="7">
        <v>0.07642383848590249</v>
      </c>
    </row>
    <row r="29" spans="1:15" ht="11.3" customHeight="1">
      <c r="A29" s="3" t="s">
        <v>34</v>
      </c>
      <c r="B29" s="9">
        <v>31</v>
      </c>
      <c r="C29" s="9">
        <v>4792</v>
      </c>
      <c r="D29" s="10">
        <v>5186</v>
      </c>
      <c r="E29" s="9">
        <v>17941</v>
      </c>
      <c r="F29" s="9">
        <v>217821</v>
      </c>
      <c r="G29" s="9">
        <v>221560</v>
      </c>
      <c r="H29" s="11">
        <v>-0.01687578985376422</v>
      </c>
      <c r="I29" s="12">
        <v>0.7109414190959256</v>
      </c>
      <c r="J29" s="9">
        <v>5374</v>
      </c>
      <c r="K29" s="11">
        <v>0.02390739554416684</v>
      </c>
      <c r="L29" s="9">
        <v>4166</v>
      </c>
      <c r="M29" s="9">
        <v>63606</v>
      </c>
      <c r="N29" s="9">
        <v>63944</v>
      </c>
      <c r="O29" s="11">
        <v>-0.005285875140748154</v>
      </c>
    </row>
    <row r="30" spans="1:15" ht="11.3" customHeight="1">
      <c r="A30" s="3" t="s">
        <v>35</v>
      </c>
      <c r="B30" s="9">
        <v>15</v>
      </c>
      <c r="C30" s="9">
        <v>6471</v>
      </c>
      <c r="D30" s="10">
        <v>3557</v>
      </c>
      <c r="E30" s="9">
        <v>18400</v>
      </c>
      <c r="F30" s="9">
        <v>209166</v>
      </c>
      <c r="G30" s="9">
        <v>211717</v>
      </c>
      <c r="H30" s="11">
        <v>-0.01204910328410095</v>
      </c>
      <c r="I30" s="12">
        <v>0.8066847826086957</v>
      </c>
      <c r="J30" s="9">
        <v>4131</v>
      </c>
      <c r="K30" s="11">
        <v>0.01837764253683536</v>
      </c>
      <c r="L30" s="9">
        <v>3445</v>
      </c>
      <c r="M30" s="9">
        <v>41801</v>
      </c>
      <c r="N30" s="9">
        <v>40585</v>
      </c>
      <c r="O30" s="11">
        <v>0.02996180854995688</v>
      </c>
    </row>
    <row r="31" spans="1:15" ht="11.3" customHeight="1">
      <c r="A31" s="4" t="s">
        <v>36</v>
      </c>
      <c r="B31" s="5">
        <v>104</v>
      </c>
      <c r="C31" s="5">
        <v>7374</v>
      </c>
      <c r="D31" s="6">
        <v>13018</v>
      </c>
      <c r="E31" s="5">
        <v>39180</v>
      </c>
      <c r="F31" s="5">
        <v>456659</v>
      </c>
      <c r="G31" s="5">
        <v>467686</v>
      </c>
      <c r="H31" s="7">
        <v>-0.02357778509512793</v>
      </c>
      <c r="I31" s="8">
        <v>0.6677386421643696</v>
      </c>
      <c r="J31" s="5">
        <v>13774</v>
      </c>
      <c r="K31" s="7">
        <v>0.06127660331696206</v>
      </c>
      <c r="L31" s="5">
        <v>10859</v>
      </c>
      <c r="M31" s="5">
        <v>160367</v>
      </c>
      <c r="N31" s="5">
        <v>160037</v>
      </c>
      <c r="O31" s="7">
        <v>0.00206202315714491</v>
      </c>
    </row>
    <row r="32" spans="1:15" ht="11.3" customHeight="1">
      <c r="A32" s="3" t="s">
        <v>37</v>
      </c>
      <c r="B32" s="9">
        <v>1</v>
      </c>
      <c r="C32" s="9">
        <v>938</v>
      </c>
      <c r="D32" s="10">
        <v>433</v>
      </c>
      <c r="E32" s="9">
        <v>1162</v>
      </c>
      <c r="F32" s="9">
        <v>13504</v>
      </c>
      <c r="G32" s="9">
        <v>14389</v>
      </c>
      <c r="H32" s="11">
        <v>-0.06150531656126208</v>
      </c>
      <c r="I32" s="12">
        <v>0.6273666092943201</v>
      </c>
      <c r="J32" s="9">
        <v>393</v>
      </c>
      <c r="K32" s="11">
        <v>0.00174834507794149</v>
      </c>
      <c r="L32" s="9">
        <v>367</v>
      </c>
      <c r="M32" s="9">
        <v>4499</v>
      </c>
      <c r="N32" s="9">
        <v>5769</v>
      </c>
      <c r="O32" s="11">
        <v>-0.2201421390188941</v>
      </c>
    </row>
    <row r="33" spans="1:15" ht="11.3" customHeight="1">
      <c r="A33" s="3" t="s">
        <v>38</v>
      </c>
      <c r="B33" s="9">
        <v>45</v>
      </c>
      <c r="C33" s="9">
        <v>5441</v>
      </c>
      <c r="D33" s="10">
        <v>5990</v>
      </c>
      <c r="E33" s="9">
        <v>14972</v>
      </c>
      <c r="F33" s="9">
        <v>162423</v>
      </c>
      <c r="G33" s="9">
        <v>158627</v>
      </c>
      <c r="H33" s="11">
        <v>0.02393035233598316</v>
      </c>
      <c r="I33" s="12">
        <v>0.5999198503873898</v>
      </c>
      <c r="J33" s="9">
        <v>5388</v>
      </c>
      <c r="K33" s="11">
        <v>0.0239696775571215</v>
      </c>
      <c r="L33" s="9">
        <v>4520</v>
      </c>
      <c r="M33" s="9">
        <v>58732</v>
      </c>
      <c r="N33" s="9">
        <v>60158</v>
      </c>
      <c r="O33" s="11">
        <v>-0.02370424548688454</v>
      </c>
    </row>
    <row r="34" spans="1:15" ht="11.3" customHeight="1">
      <c r="A34" s="4" t="s">
        <v>39</v>
      </c>
      <c r="B34" s="5">
        <v>34</v>
      </c>
      <c r="C34" s="5">
        <v>3436</v>
      </c>
      <c r="D34" s="6">
        <v>3540</v>
      </c>
      <c r="E34" s="5">
        <v>9680</v>
      </c>
      <c r="F34" s="5">
        <v>97279</v>
      </c>
      <c r="G34" s="5">
        <v>117299</v>
      </c>
      <c r="H34" s="7">
        <v>-0.1706749418153607</v>
      </c>
      <c r="I34" s="8">
        <v>0.6342975206611571</v>
      </c>
      <c r="J34" s="5">
        <v>3226</v>
      </c>
      <c r="K34" s="7">
        <v>0.01435155527083778</v>
      </c>
      <c r="L34" s="5">
        <v>2748</v>
      </c>
      <c r="M34" s="5">
        <v>34545</v>
      </c>
      <c r="N34" s="5">
        <v>36976</v>
      </c>
      <c r="O34" s="7">
        <v>-0.06574534833405452</v>
      </c>
    </row>
    <row r="35" spans="1:15" ht="11.3" customHeight="1">
      <c r="A35" s="3" t="s">
        <v>40</v>
      </c>
      <c r="B35" s="9">
        <v>36</v>
      </c>
      <c r="C35" s="9">
        <v>5549</v>
      </c>
      <c r="D35" s="10">
        <v>4499</v>
      </c>
      <c r="E35" s="9">
        <v>13285</v>
      </c>
      <c r="F35" s="9">
        <v>157050</v>
      </c>
      <c r="G35" s="9">
        <v>154419</v>
      </c>
      <c r="H35" s="11">
        <v>0.0170380587881025</v>
      </c>
      <c r="I35" s="12">
        <v>0.6613473842679713</v>
      </c>
      <c r="J35" s="9">
        <v>4415</v>
      </c>
      <c r="K35" s="11">
        <v>0.01964107765677272</v>
      </c>
      <c r="L35" s="9">
        <v>3607</v>
      </c>
      <c r="M35" s="9">
        <v>50395</v>
      </c>
      <c r="N35" s="9">
        <v>48900</v>
      </c>
      <c r="O35" s="11">
        <v>0.03057259713701432</v>
      </c>
    </row>
    <row r="36" spans="1:15" ht="11.3" customHeight="1">
      <c r="A36" s="3" t="s">
        <v>41</v>
      </c>
      <c r="B36" s="9">
        <v>4</v>
      </c>
      <c r="C36" s="9">
        <v>1332</v>
      </c>
      <c r="D36" s="10">
        <v>485</v>
      </c>
      <c r="E36" s="9">
        <v>1882</v>
      </c>
      <c r="F36" s="9">
        <v>21599</v>
      </c>
      <c r="G36" s="9">
        <v>24976</v>
      </c>
      <c r="H36" s="11">
        <v>-0.135209801409353</v>
      </c>
      <c r="I36" s="12">
        <v>0.7422954303931987</v>
      </c>
      <c r="J36" s="9">
        <v>553</v>
      </c>
      <c r="K36" s="11">
        <v>0.002460139511709019</v>
      </c>
      <c r="L36" s="9">
        <v>433</v>
      </c>
      <c r="M36" s="9">
        <v>6280</v>
      </c>
      <c r="N36" s="9">
        <v>6986</v>
      </c>
      <c r="O36" s="11">
        <v>-0.1010592613799027</v>
      </c>
    </row>
    <row r="37" spans="1:15" ht="11.3" customHeight="1">
      <c r="A37" s="4" t="s">
        <v>42</v>
      </c>
      <c r="B37" s="5">
        <v>10</v>
      </c>
      <c r="C37" s="5">
        <v>1729</v>
      </c>
      <c r="D37" s="6">
        <v>1670</v>
      </c>
      <c r="E37" s="5">
        <v>2991</v>
      </c>
      <c r="F37" s="5">
        <v>37339</v>
      </c>
      <c r="G37" s="5">
        <v>42045</v>
      </c>
      <c r="H37" s="7">
        <v>-0.111927696515638</v>
      </c>
      <c r="I37" s="8">
        <v>0.4416583082581076</v>
      </c>
      <c r="J37" s="5">
        <v>1863</v>
      </c>
      <c r="K37" s="7">
        <v>0.008287956438180654</v>
      </c>
      <c r="L37" s="5">
        <v>1418</v>
      </c>
      <c r="M37" s="5">
        <v>17395</v>
      </c>
      <c r="N37" s="5">
        <v>19684</v>
      </c>
      <c r="O37" s="7">
        <v>-0.1162873399715505</v>
      </c>
    </row>
    <row r="38" spans="1:15" ht="11.3" customHeight="1">
      <c r="A38" s="3" t="s">
        <v>43</v>
      </c>
      <c r="B38" s="9">
        <v>1</v>
      </c>
      <c r="C38" s="9">
        <v>964</v>
      </c>
      <c r="D38" s="10">
        <v>209</v>
      </c>
      <c r="E38" s="9">
        <v>726</v>
      </c>
      <c r="F38" s="9">
        <v>9005</v>
      </c>
      <c r="G38" s="9">
        <v>9893</v>
      </c>
      <c r="H38" s="11">
        <v>-0.08976043667239463</v>
      </c>
      <c r="I38" s="12">
        <v>0.7121212121212122</v>
      </c>
      <c r="J38" s="9">
        <v>187</v>
      </c>
      <c r="K38" s="11">
        <v>0.0008319097444657983</v>
      </c>
      <c r="L38" s="9">
        <v>171</v>
      </c>
      <c r="M38" s="9">
        <v>2673</v>
      </c>
      <c r="N38" s="9">
        <v>2936</v>
      </c>
      <c r="O38" s="11">
        <v>-0.08957765667574932</v>
      </c>
    </row>
    <row r="39" spans="1:15" ht="11.3" customHeight="1">
      <c r="A39" s="3" t="s">
        <v>44</v>
      </c>
      <c r="B39" s="9">
        <v>43</v>
      </c>
      <c r="C39" s="9">
        <v>6226</v>
      </c>
      <c r="D39" s="10">
        <v>5662</v>
      </c>
      <c r="E39" s="9">
        <v>18519</v>
      </c>
      <c r="F39" s="9">
        <v>226768</v>
      </c>
      <c r="G39" s="9">
        <v>186240</v>
      </c>
      <c r="H39" s="11">
        <v>0.2176116838487973</v>
      </c>
      <c r="I39" s="12">
        <v>0.6942599492413197</v>
      </c>
      <c r="J39" s="9">
        <v>6535</v>
      </c>
      <c r="K39" s="11">
        <v>0.02907235390419247</v>
      </c>
      <c r="L39" s="9">
        <v>4992</v>
      </c>
      <c r="M39" s="9">
        <v>69713</v>
      </c>
      <c r="N39" s="9">
        <v>66518</v>
      </c>
      <c r="O39" s="11">
        <v>0.04803211160888782</v>
      </c>
    </row>
    <row r="40" spans="1:15" ht="11.3" customHeight="1">
      <c r="A40" s="4" t="s">
        <v>45</v>
      </c>
      <c r="B40" s="5">
        <v>3</v>
      </c>
      <c r="C40" s="5">
        <v>902</v>
      </c>
      <c r="D40" s="6">
        <v>587</v>
      </c>
      <c r="E40" s="5">
        <v>1250</v>
      </c>
      <c r="F40" s="5">
        <v>14887</v>
      </c>
      <c r="G40" s="5">
        <v>15571</v>
      </c>
      <c r="H40" s="7">
        <v>-0.04392781452700533</v>
      </c>
      <c r="I40" s="8">
        <v>0.5304</v>
      </c>
      <c r="J40" s="5">
        <v>515</v>
      </c>
      <c r="K40" s="7">
        <v>0.00229108833368923</v>
      </c>
      <c r="L40" s="5">
        <v>417</v>
      </c>
      <c r="M40" s="5">
        <v>5595</v>
      </c>
      <c r="N40" s="5">
        <v>5797</v>
      </c>
      <c r="O40" s="7">
        <v>-0.03484560979817147</v>
      </c>
    </row>
    <row r="41" spans="1:15" ht="11.3" customHeight="1">
      <c r="A41" s="3" t="s">
        <v>46</v>
      </c>
      <c r="B41" s="9">
        <v>17</v>
      </c>
      <c r="C41" s="9">
        <v>2744</v>
      </c>
      <c r="D41" s="10">
        <v>1934</v>
      </c>
      <c r="E41" s="9">
        <v>6134</v>
      </c>
      <c r="F41" s="9">
        <v>76262</v>
      </c>
      <c r="G41" s="9">
        <v>79517</v>
      </c>
      <c r="H41" s="11">
        <v>-0.04093464290654829</v>
      </c>
      <c r="I41" s="12">
        <v>0.6847081838930551</v>
      </c>
      <c r="J41" s="9">
        <v>1864</v>
      </c>
      <c r="K41" s="11">
        <v>0.008292405153391701</v>
      </c>
      <c r="L41" s="9">
        <v>1536</v>
      </c>
      <c r="M41" s="9">
        <v>21839</v>
      </c>
      <c r="N41" s="9">
        <v>24443</v>
      </c>
      <c r="O41" s="11">
        <v>-0.1065335678926482</v>
      </c>
    </row>
    <row r="42" spans="1:15" ht="11.3" customHeight="1">
      <c r="A42" s="3" t="s">
        <v>47</v>
      </c>
      <c r="B42" s="9">
        <v>7</v>
      </c>
      <c r="C42" s="9">
        <v>1216</v>
      </c>
      <c r="D42" s="10">
        <v>660</v>
      </c>
      <c r="E42" s="9">
        <v>1416</v>
      </c>
      <c r="F42" s="9">
        <v>16994</v>
      </c>
      <c r="G42" s="9">
        <v>17664</v>
      </c>
      <c r="H42" s="11">
        <v>-0.03793025362318841</v>
      </c>
      <c r="I42" s="12">
        <v>0.5338983050847458</v>
      </c>
      <c r="J42" s="9">
        <v>610</v>
      </c>
      <c r="K42" s="11">
        <v>0.0027137162787387</v>
      </c>
      <c r="L42" s="9">
        <v>560</v>
      </c>
      <c r="M42" s="9">
        <v>6731</v>
      </c>
      <c r="N42" s="9">
        <v>6864</v>
      </c>
      <c r="O42" s="11">
        <v>-0.01937645687645688</v>
      </c>
    </row>
    <row r="43" spans="1:15" ht="11.3" customHeight="1">
      <c r="A43" s="4" t="s">
        <v>48</v>
      </c>
      <c r="B43" s="5">
        <v>24</v>
      </c>
      <c r="C43" s="5">
        <v>2647</v>
      </c>
      <c r="D43" s="6">
        <v>3244</v>
      </c>
      <c r="E43" s="5">
        <v>8461</v>
      </c>
      <c r="F43" s="5">
        <v>97467</v>
      </c>
      <c r="G43" s="5">
        <v>99564</v>
      </c>
      <c r="H43" s="7">
        <v>-0.02106182957695553</v>
      </c>
      <c r="I43" s="8">
        <v>0.6165937832407516</v>
      </c>
      <c r="J43" s="5">
        <v>2997</v>
      </c>
      <c r="K43" s="7">
        <v>0.01333279948750801</v>
      </c>
      <c r="L43" s="5">
        <v>2619</v>
      </c>
      <c r="M43" s="5">
        <v>29798</v>
      </c>
      <c r="N43" s="5">
        <v>29597</v>
      </c>
      <c r="O43" s="7">
        <v>0.006791228840760888</v>
      </c>
    </row>
    <row r="44" spans="1:15" ht="11.3" customHeight="1">
      <c r="A44" s="3" t="s">
        <v>49</v>
      </c>
      <c r="B44" s="9">
        <v>5</v>
      </c>
      <c r="C44" s="9">
        <v>940</v>
      </c>
      <c r="D44" s="10">
        <v>1431</v>
      </c>
      <c r="E44" s="9">
        <v>2906</v>
      </c>
      <c r="F44" s="9">
        <v>36578</v>
      </c>
      <c r="G44" s="9">
        <v>36576</v>
      </c>
      <c r="H44" s="11">
        <v>5.468066491688539E-05</v>
      </c>
      <c r="I44" s="12">
        <v>0.5075705437026841</v>
      </c>
      <c r="J44" s="9">
        <v>1277</v>
      </c>
      <c r="K44" s="11">
        <v>0.005681009324507083</v>
      </c>
      <c r="L44" s="9">
        <v>1042</v>
      </c>
      <c r="M44" s="9">
        <v>15395</v>
      </c>
      <c r="N44" s="9">
        <v>14712</v>
      </c>
      <c r="O44" s="11">
        <v>0.04642468733007069</v>
      </c>
    </row>
    <row r="45" spans="1:15" ht="11.3" customHeight="1">
      <c r="A45" s="3" t="s">
        <v>50</v>
      </c>
      <c r="B45" s="9">
        <v>2</v>
      </c>
      <c r="C45" s="9">
        <v>1519</v>
      </c>
      <c r="D45" s="10">
        <v>354</v>
      </c>
      <c r="E45" s="9">
        <v>1034</v>
      </c>
      <c r="F45" s="9">
        <v>14485</v>
      </c>
      <c r="G45" s="9">
        <v>14805</v>
      </c>
      <c r="H45" s="11">
        <v>-0.02161431948665991</v>
      </c>
      <c r="I45" s="12">
        <v>0.6576402321083172</v>
      </c>
      <c r="J45" s="9">
        <v>332</v>
      </c>
      <c r="K45" s="11">
        <v>0.00147697345006762</v>
      </c>
      <c r="L45" s="9">
        <v>262</v>
      </c>
      <c r="M45" s="9">
        <v>3635</v>
      </c>
      <c r="N45" s="9">
        <v>3409</v>
      </c>
      <c r="O45" s="11">
        <v>0.06629510120269874</v>
      </c>
    </row>
    <row r="46" spans="1:15" ht="11.3" customHeight="1">
      <c r="A46" s="4" t="s">
        <v>51</v>
      </c>
      <c r="B46" s="5">
        <v>20</v>
      </c>
      <c r="C46" s="5">
        <v>4505</v>
      </c>
      <c r="D46" s="6">
        <v>3167</v>
      </c>
      <c r="E46" s="5">
        <v>10194</v>
      </c>
      <c r="F46" s="5">
        <v>120769</v>
      </c>
      <c r="G46" s="5">
        <v>127397</v>
      </c>
      <c r="H46" s="7">
        <v>-0.05202634284951765</v>
      </c>
      <c r="I46" s="8">
        <v>0.6893270551304689</v>
      </c>
      <c r="J46" s="5">
        <v>3665</v>
      </c>
      <c r="K46" s="7">
        <v>0.01630454124848744</v>
      </c>
      <c r="L46" s="5">
        <v>2799</v>
      </c>
      <c r="M46" s="5">
        <v>38587</v>
      </c>
      <c r="N46" s="5">
        <v>40594</v>
      </c>
      <c r="O46" s="7">
        <v>-0.04944080405971326</v>
      </c>
    </row>
    <row r="47" spans="1:15" ht="11.3" customHeight="1">
      <c r="A47" s="3" t="s">
        <v>52</v>
      </c>
      <c r="B47" s="9">
        <v>0</v>
      </c>
      <c r="C47" s="9">
        <v>610</v>
      </c>
      <c r="D47" s="10">
        <v>384</v>
      </c>
      <c r="E47" s="9">
        <v>1196</v>
      </c>
      <c r="F47" s="9">
        <v>15435</v>
      </c>
      <c r="G47" s="9">
        <v>16438</v>
      </c>
      <c r="H47" s="11">
        <v>-0.06101715537169972</v>
      </c>
      <c r="I47" s="12">
        <v>0.6789297658862876</v>
      </c>
      <c r="J47" s="9">
        <v>301</v>
      </c>
      <c r="K47" s="11">
        <v>0.001339063278525162</v>
      </c>
      <c r="L47" s="9">
        <v>278</v>
      </c>
      <c r="M47" s="9">
        <v>3712</v>
      </c>
      <c r="N47" s="9">
        <v>3485</v>
      </c>
      <c r="O47" s="11">
        <v>0.06513629842180775</v>
      </c>
    </row>
    <row r="48" spans="1:15" ht="11.3" customHeight="1">
      <c r="A48" s="3" t="s">
        <v>53</v>
      </c>
      <c r="B48" s="9">
        <v>0</v>
      </c>
      <c r="C48" s="9">
        <v>328</v>
      </c>
      <c r="D48" s="10">
        <v>268</v>
      </c>
      <c r="E48" s="9">
        <v>601</v>
      </c>
      <c r="F48" s="9">
        <v>6005</v>
      </c>
      <c r="G48" s="9">
        <v>6709</v>
      </c>
      <c r="H48" s="11">
        <v>-0.1049336711879565</v>
      </c>
      <c r="I48" s="12">
        <v>0.5540765391014975</v>
      </c>
      <c r="J48" s="9">
        <v>265</v>
      </c>
      <c r="K48" s="11">
        <v>0.001178909530927468</v>
      </c>
      <c r="L48" s="9">
        <v>206</v>
      </c>
      <c r="M48" s="9">
        <v>1591</v>
      </c>
      <c r="N48" s="9">
        <v>1630</v>
      </c>
      <c r="O48" s="11">
        <v>-0.02392638036809816</v>
      </c>
    </row>
    <row r="49" spans="1:15" ht="11.3" customHeight="1">
      <c r="A49" s="4" t="s">
        <v>54</v>
      </c>
      <c r="B49" s="5">
        <v>2</v>
      </c>
      <c r="C49" s="5">
        <v>1354</v>
      </c>
      <c r="D49" s="6">
        <v>437</v>
      </c>
      <c r="E49" s="5">
        <v>1355</v>
      </c>
      <c r="F49" s="5">
        <v>17764</v>
      </c>
      <c r="G49" s="5">
        <v>19711</v>
      </c>
      <c r="H49" s="7">
        <v>-0.09877733245395971</v>
      </c>
      <c r="I49" s="8">
        <v>0.6774907749077491</v>
      </c>
      <c r="J49" s="5">
        <v>424</v>
      </c>
      <c r="K49" s="7">
        <v>0.001886255249483949</v>
      </c>
      <c r="L49" s="5">
        <v>286</v>
      </c>
      <c r="M49" s="5">
        <v>5130</v>
      </c>
      <c r="N49" s="5">
        <v>6067</v>
      </c>
      <c r="O49" s="7">
        <v>-0.1544420636228779</v>
      </c>
    </row>
    <row r="50" spans="1:15" ht="11.3" customHeight="1">
      <c r="A50" s="3" t="s">
        <v>55</v>
      </c>
      <c r="B50" s="9">
        <v>0</v>
      </c>
      <c r="C50" s="9">
        <v>69</v>
      </c>
      <c r="D50" s="10">
        <v>78</v>
      </c>
      <c r="E50" s="9">
        <v>83</v>
      </c>
      <c r="F50" s="9">
        <v>1038</v>
      </c>
      <c r="G50" s="9">
        <v>779</v>
      </c>
      <c r="H50" s="11">
        <v>0.3324775353016688</v>
      </c>
      <c r="I50" s="12">
        <v>0.06024096385542169</v>
      </c>
      <c r="J50" s="9">
        <v>60</v>
      </c>
      <c r="K50" s="11">
        <v>0.000266922912662823</v>
      </c>
      <c r="L50" s="9">
        <v>64</v>
      </c>
      <c r="M50" s="9">
        <v>682</v>
      </c>
      <c r="N50" s="9">
        <v>489</v>
      </c>
      <c r="O50" s="11">
        <v>0.3946830265848671</v>
      </c>
    </row>
    <row r="51" spans="1:15" ht="11.3" customHeight="1">
      <c r="A51" s="3" t="s">
        <v>56</v>
      </c>
      <c r="B51" s="9">
        <v>0</v>
      </c>
      <c r="C51" s="9">
        <v>0</v>
      </c>
      <c r="D51" s="10">
        <v>2</v>
      </c>
      <c r="E51" s="9">
        <v>2</v>
      </c>
      <c r="F51" s="9">
        <v>13</v>
      </c>
      <c r="G51" s="9">
        <v>5</v>
      </c>
      <c r="H51" s="11">
        <v>1.6</v>
      </c>
      <c r="I51" s="12">
        <v>0</v>
      </c>
      <c r="J51" s="9">
        <v>0</v>
      </c>
      <c r="K51" s="11">
        <v>0</v>
      </c>
      <c r="L51" s="9">
        <v>0</v>
      </c>
      <c r="M51" s="9">
        <v>2</v>
      </c>
      <c r="N51" s="9">
        <v>0</v>
      </c>
      <c r="O51" s="11" t="e">
        <f>1/0</f>
        <v>#DIV/0!</v>
      </c>
    </row>
    <row r="52" spans="1:15" ht="11.3" customHeight="1">
      <c r="A52" s="4" t="s">
        <v>57</v>
      </c>
      <c r="B52" s="5">
        <v>30</v>
      </c>
      <c r="C52" s="5">
        <v>1561</v>
      </c>
      <c r="D52" s="6">
        <v>1758</v>
      </c>
      <c r="E52" s="5">
        <v>4119</v>
      </c>
      <c r="F52" s="5">
        <v>51856</v>
      </c>
      <c r="G52" s="5">
        <v>51714</v>
      </c>
      <c r="H52" s="7">
        <v>0.002745871524152067</v>
      </c>
      <c r="I52" s="8">
        <v>0.57319737800437</v>
      </c>
      <c r="J52" s="5">
        <v>1654</v>
      </c>
      <c r="K52" s="7">
        <v>0.00735817495907182</v>
      </c>
      <c r="L52" s="5">
        <v>1459</v>
      </c>
      <c r="M52" s="5">
        <v>19904</v>
      </c>
      <c r="N52" s="5">
        <v>19840</v>
      </c>
      <c r="O52" s="7">
        <v>0.003225806451612903</v>
      </c>
    </row>
    <row r="53" spans="1:15" ht="11.3" customHeight="1">
      <c r="A53" s="3" t="s">
        <v>58</v>
      </c>
      <c r="B53" s="9">
        <v>18</v>
      </c>
      <c r="C53" s="9">
        <v>1760</v>
      </c>
      <c r="D53" s="10">
        <v>2440</v>
      </c>
      <c r="E53" s="9">
        <v>6183</v>
      </c>
      <c r="F53" s="9">
        <v>73653</v>
      </c>
      <c r="G53" s="9">
        <v>81542</v>
      </c>
      <c r="H53" s="11">
        <v>-0.09674768830786588</v>
      </c>
      <c r="I53" s="12">
        <v>0.6053695617014394</v>
      </c>
      <c r="J53" s="9">
        <v>2408</v>
      </c>
      <c r="K53" s="11">
        <v>0.01071250622820129</v>
      </c>
      <c r="L53" s="9">
        <v>1911</v>
      </c>
      <c r="M53" s="9">
        <v>24811</v>
      </c>
      <c r="N53" s="9">
        <v>30171</v>
      </c>
      <c r="O53" s="11">
        <v>-0.1776540386463823</v>
      </c>
    </row>
    <row r="54" spans="1:15" ht="11.3" customHeight="1">
      <c r="A54" s="3" t="s">
        <v>59</v>
      </c>
      <c r="B54" s="9">
        <v>45</v>
      </c>
      <c r="C54" s="9">
        <v>7908</v>
      </c>
      <c r="D54" s="10">
        <v>5032</v>
      </c>
      <c r="E54" s="9">
        <v>13730</v>
      </c>
      <c r="F54" s="9">
        <v>156231</v>
      </c>
      <c r="G54" s="9">
        <v>154259</v>
      </c>
      <c r="H54" s="11">
        <v>0.01278369495458936</v>
      </c>
      <c r="I54" s="12">
        <v>0.6335032774945375</v>
      </c>
      <c r="J54" s="9">
        <v>5225</v>
      </c>
      <c r="K54" s="11">
        <v>0.02324453697772083</v>
      </c>
      <c r="L54" s="9">
        <v>4218</v>
      </c>
      <c r="M54" s="9">
        <v>57555</v>
      </c>
      <c r="N54" s="9">
        <v>56107</v>
      </c>
      <c r="O54" s="11">
        <v>0.0258078314648796</v>
      </c>
    </row>
    <row r="55" spans="1:15" ht="11.3" customHeight="1">
      <c r="A55" s="4" t="s">
        <v>60</v>
      </c>
      <c r="B55" s="5">
        <v>113</v>
      </c>
      <c r="C55" s="5">
        <v>9470</v>
      </c>
      <c r="D55" s="6">
        <v>11126</v>
      </c>
      <c r="E55" s="5">
        <v>39538</v>
      </c>
      <c r="F55" s="5">
        <v>501525</v>
      </c>
      <c r="G55" s="5">
        <v>506945</v>
      </c>
      <c r="H55" s="7">
        <v>-0.01069149513260807</v>
      </c>
      <c r="I55" s="8">
        <v>0.7185998280135566</v>
      </c>
      <c r="J55" s="5">
        <v>12458</v>
      </c>
      <c r="K55" s="7">
        <v>0.05542209409922414</v>
      </c>
      <c r="L55" s="5">
        <v>9805</v>
      </c>
      <c r="M55" s="5">
        <v>144323</v>
      </c>
      <c r="N55" s="5">
        <v>137041</v>
      </c>
      <c r="O55" s="7">
        <v>0.05313738224327026</v>
      </c>
    </row>
    <row r="56" spans="1:15" ht="11.3" customHeight="1">
      <c r="A56" s="3" t="s">
        <v>61</v>
      </c>
      <c r="B56" s="9">
        <v>101</v>
      </c>
      <c r="C56" s="9">
        <v>10094</v>
      </c>
      <c r="D56" s="10">
        <v>11839</v>
      </c>
      <c r="E56" s="9">
        <v>46203</v>
      </c>
      <c r="F56" s="9">
        <v>547613</v>
      </c>
      <c r="G56" s="9">
        <v>550477</v>
      </c>
      <c r="H56" s="11">
        <v>-0.005202760514971561</v>
      </c>
      <c r="I56" s="12">
        <v>0.7437612276259118</v>
      </c>
      <c r="J56" s="9">
        <v>13020</v>
      </c>
      <c r="K56" s="11">
        <v>0.05792227204783259</v>
      </c>
      <c r="L56" s="9">
        <v>10210</v>
      </c>
      <c r="M56" s="9">
        <v>147241</v>
      </c>
      <c r="N56" s="9">
        <v>148770</v>
      </c>
      <c r="O56" s="11">
        <v>-0.01027760973314512</v>
      </c>
    </row>
    <row r="57" spans="1:15" ht="11.3" customHeight="1">
      <c r="A57" s="3" t="s">
        <v>62</v>
      </c>
      <c r="B57" s="9">
        <v>54</v>
      </c>
      <c r="C57" s="9">
        <v>5964</v>
      </c>
      <c r="D57" s="10">
        <v>7054</v>
      </c>
      <c r="E57" s="9">
        <v>22813</v>
      </c>
      <c r="F57" s="9">
        <v>262538</v>
      </c>
      <c r="G57" s="9">
        <v>265690</v>
      </c>
      <c r="H57" s="11">
        <v>-0.01186344988520456</v>
      </c>
      <c r="I57" s="12">
        <v>0.6907903388418885</v>
      </c>
      <c r="J57" s="9">
        <v>7436</v>
      </c>
      <c r="K57" s="11">
        <v>0.03308064630934586</v>
      </c>
      <c r="L57" s="9">
        <v>6070</v>
      </c>
      <c r="M57" s="9">
        <v>81963</v>
      </c>
      <c r="N57" s="9">
        <v>80849</v>
      </c>
      <c r="O57" s="11">
        <v>0.0137787727739366</v>
      </c>
    </row>
    <row r="58" spans="1:15" ht="11.3" customHeight="1">
      <c r="A58" s="4" t="s">
        <v>63</v>
      </c>
      <c r="B58" s="5">
        <v>8</v>
      </c>
      <c r="C58" s="5">
        <v>1839</v>
      </c>
      <c r="D58" s="6">
        <v>1821</v>
      </c>
      <c r="E58" s="5">
        <v>4275</v>
      </c>
      <c r="F58" s="5">
        <v>55634</v>
      </c>
      <c r="G58" s="5">
        <v>56988</v>
      </c>
      <c r="H58" s="7">
        <v>-0.02375938794132098</v>
      </c>
      <c r="I58" s="8">
        <v>0.5740350877192982</v>
      </c>
      <c r="J58" s="5">
        <v>1499</v>
      </c>
      <c r="K58" s="7">
        <v>0.006668624101359527</v>
      </c>
      <c r="L58" s="5">
        <v>1352</v>
      </c>
      <c r="M58" s="5">
        <v>20566</v>
      </c>
      <c r="N58" s="5">
        <v>19492</v>
      </c>
      <c r="O58" s="7">
        <v>0.05509952801149189</v>
      </c>
    </row>
    <row r="59" spans="1:15" ht="11.3" customHeight="1">
      <c r="A59" s="3" t="s">
        <v>64</v>
      </c>
      <c r="B59" s="9">
        <v>0</v>
      </c>
      <c r="C59" s="9">
        <v>455</v>
      </c>
      <c r="D59" s="10">
        <v>93</v>
      </c>
      <c r="E59" s="9">
        <v>285</v>
      </c>
      <c r="F59" s="9">
        <v>3447</v>
      </c>
      <c r="G59" s="9">
        <v>3783</v>
      </c>
      <c r="H59" s="11">
        <v>-0.08881839809674862</v>
      </c>
      <c r="I59" s="12">
        <v>0.6736842105263158</v>
      </c>
      <c r="J59" s="9">
        <v>62</v>
      </c>
      <c r="K59" s="11">
        <v>0.0002758203430849171</v>
      </c>
      <c r="L59" s="9">
        <v>79</v>
      </c>
      <c r="M59" s="9">
        <v>887</v>
      </c>
      <c r="N59" s="9">
        <v>689</v>
      </c>
      <c r="O59" s="11">
        <v>0.2873730043541364</v>
      </c>
    </row>
    <row r="60" spans="1:15" ht="11.3" customHeight="1">
      <c r="A60" s="3" t="s">
        <v>65</v>
      </c>
      <c r="B60" s="9">
        <v>1</v>
      </c>
      <c r="C60" s="9">
        <v>0</v>
      </c>
      <c r="D60" s="10">
        <v>215</v>
      </c>
      <c r="E60" s="9">
        <v>215</v>
      </c>
      <c r="F60" s="9">
        <v>2120</v>
      </c>
      <c r="G60" s="9">
        <v>3528</v>
      </c>
      <c r="H60" s="11">
        <v>-0.399092970521542</v>
      </c>
      <c r="I60" s="12">
        <v>0</v>
      </c>
      <c r="J60" s="9">
        <v>174</v>
      </c>
      <c r="K60" s="11">
        <v>0.0007740764467221866</v>
      </c>
      <c r="L60" s="9">
        <v>129</v>
      </c>
      <c r="M60" s="9">
        <v>1164</v>
      </c>
      <c r="N60" s="9">
        <v>1368</v>
      </c>
      <c r="O60" s="11">
        <v>-0.1491228070175439</v>
      </c>
    </row>
    <row r="61" spans="1:15" ht="11.3" customHeight="1">
      <c r="A61" s="3" t="s">
        <v>67</v>
      </c>
      <c r="B61" s="3" t="s">
        <v>67</v>
      </c>
      <c r="C61" s="3" t="s">
        <v>67</v>
      </c>
      <c r="D61" s="2" t="s">
        <v>67</v>
      </c>
      <c r="E61" s="3" t="s">
        <v>67</v>
      </c>
      <c r="F61" s="3" t="s">
        <v>67</v>
      </c>
      <c r="G61" s="3" t="s">
        <v>67</v>
      </c>
      <c r="H61" s="3" t="s">
        <v>67</v>
      </c>
      <c r="I61" s="2" t="s">
        <v>67</v>
      </c>
      <c r="J61" s="3" t="s">
        <v>67</v>
      </c>
      <c r="K61" s="3" t="s">
        <v>67</v>
      </c>
      <c r="L61" s="3" t="s">
        <v>67</v>
      </c>
      <c r="M61" s="3" t="s">
        <v>67</v>
      </c>
      <c r="N61" s="3" t="s">
        <v>67</v>
      </c>
      <c r="O61" s="3" t="s">
        <v>67</v>
      </c>
    </row>
    <row r="62" spans="1:15" ht="11.3" customHeight="1">
      <c r="A62" s="3" t="s">
        <v>92</v>
      </c>
      <c r="B62" s="9">
        <v>1089</v>
      </c>
      <c r="C62" s="9">
        <v>142492</v>
      </c>
      <c r="D62" s="10">
        <v>136029</v>
      </c>
      <c r="E62" s="9">
        <v>414993</v>
      </c>
      <c r="F62" s="9">
        <v>4924119</v>
      </c>
      <c r="G62" s="9">
        <v>4931701</v>
      </c>
      <c r="H62" s="11">
        <v>-0.001537400584504211</v>
      </c>
      <c r="I62" s="12">
        <v>0.6722137481837043</v>
      </c>
      <c r="J62" s="9">
        <v>138973</v>
      </c>
      <c r="K62" s="11">
        <v>0.6182512990248417</v>
      </c>
      <c r="L62" s="9">
        <v>111957</v>
      </c>
      <c r="M62" s="9">
        <v>1567588</v>
      </c>
      <c r="N62" s="9">
        <v>1562358</v>
      </c>
      <c r="O62" s="11">
        <v>0.003347504221183621</v>
      </c>
    </row>
    <row r="63" spans="1:15" ht="11.3" customHeight="1">
      <c r="D63" s="2"/>
      <c r="I63" s="2"/>
    </row>
    <row r="64" spans="1:15" ht="11.3" customHeight="1">
      <c r="D64" s="2"/>
      <c r="I64" s="2"/>
    </row>
    <row r="65" spans="1:15" ht="11.3" customHeight="1">
      <c r="D65" s="2"/>
      <c r="I65" s="2"/>
    </row>
    <row r="66" spans="1:15" ht="11.3" customHeight="1">
      <c r="A66" s="4" t="s">
        <v>0</v>
      </c>
      <c r="B66" s="5">
        <v>25</v>
      </c>
      <c r="C66" s="5">
        <v>2153</v>
      </c>
      <c r="D66" s="6">
        <v>1738</v>
      </c>
      <c r="E66" s="5">
        <v>7364</v>
      </c>
      <c r="F66" s="5">
        <v>92865</v>
      </c>
      <c r="G66" s="5">
        <v>99271</v>
      </c>
      <c r="H66" s="7">
        <v>-0.06453042681145552</v>
      </c>
      <c r="I66" s="8">
        <v>0.7639869636067355</v>
      </c>
      <c r="J66" s="5">
        <v>1407</v>
      </c>
      <c r="K66" s="7">
        <v>0.006259342301943199</v>
      </c>
      <c r="L66" s="5">
        <v>1298</v>
      </c>
      <c r="M66" s="5">
        <v>17273</v>
      </c>
      <c r="N66" s="5">
        <v>16212</v>
      </c>
      <c r="O66" s="7">
        <v>0.0654453491241056</v>
      </c>
    </row>
    <row r="67" spans="1:15" ht="11.3" customHeight="1">
      <c r="A67" s="3" t="s">
        <v>1</v>
      </c>
      <c r="B67" s="9">
        <v>0</v>
      </c>
      <c r="C67" s="9">
        <v>348</v>
      </c>
      <c r="D67" s="10">
        <v>213</v>
      </c>
      <c r="E67" s="9">
        <v>887</v>
      </c>
      <c r="F67" s="9">
        <v>10100</v>
      </c>
      <c r="G67" s="9">
        <v>9051</v>
      </c>
      <c r="H67" s="11">
        <v>0.1158987957131809</v>
      </c>
      <c r="I67" s="12">
        <v>0.7598647125140925</v>
      </c>
      <c r="J67" s="9">
        <v>237</v>
      </c>
      <c r="K67" s="11">
        <v>0.001054345505018151</v>
      </c>
      <c r="L67" s="9">
        <v>170</v>
      </c>
      <c r="M67" s="9">
        <v>2615</v>
      </c>
      <c r="N67" s="9">
        <v>1811</v>
      </c>
      <c r="O67" s="11">
        <v>0.4439536167863059</v>
      </c>
    </row>
    <row r="68" spans="1:15" ht="11.3" customHeight="1">
      <c r="A68" s="3" t="s">
        <v>67</v>
      </c>
      <c r="B68" s="3" t="s">
        <v>67</v>
      </c>
      <c r="C68" s="3" t="s">
        <v>67</v>
      </c>
      <c r="D68" s="2" t="s">
        <v>67</v>
      </c>
      <c r="E68" s="3" t="s">
        <v>67</v>
      </c>
      <c r="F68" s="3" t="s">
        <v>67</v>
      </c>
      <c r="G68" s="3" t="s">
        <v>67</v>
      </c>
      <c r="H68" s="3" t="s">
        <v>67</v>
      </c>
      <c r="I68" s="2" t="s">
        <v>67</v>
      </c>
      <c r="J68" s="3" t="s">
        <v>67</v>
      </c>
      <c r="K68" s="3" t="s">
        <v>67</v>
      </c>
      <c r="L68" s="3" t="s">
        <v>67</v>
      </c>
      <c r="M68" s="3" t="s">
        <v>67</v>
      </c>
      <c r="N68" s="3" t="s">
        <v>67</v>
      </c>
      <c r="O68" s="3" t="s">
        <v>67</v>
      </c>
    </row>
    <row r="69" spans="1:15" ht="11.3" customHeight="1">
      <c r="A69" s="3" t="s">
        <v>93</v>
      </c>
      <c r="B69" s="9">
        <v>25</v>
      </c>
      <c r="C69" s="9">
        <v>2501</v>
      </c>
      <c r="D69" s="10">
        <v>1951</v>
      </c>
      <c r="E69" s="9">
        <v>8251</v>
      </c>
      <c r="F69" s="9">
        <v>102965</v>
      </c>
      <c r="G69" s="9">
        <v>108322</v>
      </c>
      <c r="H69" s="11">
        <v>-0.04945440446077436</v>
      </c>
      <c r="I69" s="12">
        <v>0.7635438128711671</v>
      </c>
      <c r="J69" s="9">
        <v>1644</v>
      </c>
      <c r="K69" s="11">
        <v>0.007313687806961349</v>
      </c>
      <c r="L69" s="9">
        <v>1468</v>
      </c>
      <c r="M69" s="9">
        <v>19888</v>
      </c>
      <c r="N69" s="9">
        <v>18023</v>
      </c>
      <c r="O69" s="11">
        <v>0.1034788880874438</v>
      </c>
    </row>
    <row r="70" spans="1:15" ht="11.3" customHeight="1">
      <c r="D70" s="2"/>
      <c r="I70" s="2"/>
    </row>
    <row r="71" spans="1:15" ht="11.3" customHeight="1">
      <c r="D71" s="2"/>
      <c r="I71" s="2"/>
    </row>
    <row r="72" spans="1:15" ht="11.3" customHeight="1">
      <c r="A72" s="4" t="s">
        <v>11</v>
      </c>
      <c r="B72" s="5">
        <v>40</v>
      </c>
      <c r="C72" s="5">
        <v>5561</v>
      </c>
      <c r="D72" s="6">
        <v>5855</v>
      </c>
      <c r="E72" s="5">
        <v>21548</v>
      </c>
      <c r="F72" s="5">
        <v>250644</v>
      </c>
      <c r="G72" s="5">
        <v>256670</v>
      </c>
      <c r="H72" s="7">
        <v>-0.02347761717380294</v>
      </c>
      <c r="I72" s="8">
        <v>0.7282810469649156</v>
      </c>
      <c r="J72" s="5">
        <v>6856</v>
      </c>
      <c r="K72" s="7">
        <v>0.03050039148693857</v>
      </c>
      <c r="L72" s="5">
        <v>5492</v>
      </c>
      <c r="M72" s="5">
        <v>73794</v>
      </c>
      <c r="N72" s="5">
        <v>75507</v>
      </c>
      <c r="O72" s="7">
        <v>-0.02268663832492352</v>
      </c>
    </row>
    <row r="73" spans="1:15" ht="11.3" customHeight="1">
      <c r="A73" s="3" t="s">
        <v>12</v>
      </c>
      <c r="B73" s="9">
        <v>1</v>
      </c>
      <c r="C73" s="9">
        <v>168</v>
      </c>
      <c r="D73" s="10">
        <v>209</v>
      </c>
      <c r="E73" s="9">
        <v>356</v>
      </c>
      <c r="F73" s="9">
        <v>4379</v>
      </c>
      <c r="G73" s="9">
        <v>4364</v>
      </c>
      <c r="H73" s="11">
        <v>0.003437213565536205</v>
      </c>
      <c r="I73" s="12">
        <v>0.4129213483146068</v>
      </c>
      <c r="J73" s="9">
        <v>206</v>
      </c>
      <c r="K73" s="11">
        <v>0.0009164353334756922</v>
      </c>
      <c r="L73" s="9">
        <v>160</v>
      </c>
      <c r="M73" s="9">
        <v>2300</v>
      </c>
      <c r="N73" s="9">
        <v>1877</v>
      </c>
      <c r="O73" s="11">
        <v>0.2253596164091635</v>
      </c>
    </row>
    <row r="74" spans="1:15" ht="11.3" customHeight="1">
      <c r="A74" s="3" t="s">
        <v>13</v>
      </c>
      <c r="B74" s="9">
        <v>18</v>
      </c>
      <c r="C74" s="9">
        <v>956</v>
      </c>
      <c r="D74" s="10">
        <v>1577</v>
      </c>
      <c r="E74" s="9">
        <v>4324</v>
      </c>
      <c r="F74" s="9">
        <v>53349</v>
      </c>
      <c r="G74" s="9">
        <v>50644</v>
      </c>
      <c r="H74" s="11">
        <v>0.05341205276044547</v>
      </c>
      <c r="I74" s="12">
        <v>0.6352913968547641</v>
      </c>
      <c r="J74" s="9">
        <v>1833</v>
      </c>
      <c r="K74" s="11">
        <v>0.008154494981849243</v>
      </c>
      <c r="L74" s="9">
        <v>1503</v>
      </c>
      <c r="M74" s="9">
        <v>22270</v>
      </c>
      <c r="N74" s="9">
        <v>18688</v>
      </c>
      <c r="O74" s="11">
        <v>0.191673801369863</v>
      </c>
    </row>
    <row r="75" spans="1:15" ht="11.3" customHeight="1">
      <c r="A75" s="4" t="s">
        <v>14</v>
      </c>
      <c r="B75" s="5">
        <v>3</v>
      </c>
      <c r="C75" s="5">
        <v>364</v>
      </c>
      <c r="D75" s="6">
        <v>493</v>
      </c>
      <c r="E75" s="5">
        <v>1099</v>
      </c>
      <c r="F75" s="5">
        <v>13400</v>
      </c>
      <c r="G75" s="5">
        <v>15667</v>
      </c>
      <c r="H75" s="7">
        <v>-0.1446990489564052</v>
      </c>
      <c r="I75" s="8">
        <v>0.551410373066424</v>
      </c>
      <c r="J75" s="5">
        <v>483</v>
      </c>
      <c r="K75" s="7">
        <v>0.002148729446935725</v>
      </c>
      <c r="L75" s="5">
        <v>485</v>
      </c>
      <c r="M75" s="5">
        <v>5327</v>
      </c>
      <c r="N75" s="5">
        <v>5658</v>
      </c>
      <c r="O75" s="7">
        <v>-0.05850123718628491</v>
      </c>
    </row>
    <row r="76" spans="1:15" ht="11.3" customHeight="1">
      <c r="A76" s="3" t="s">
        <v>67</v>
      </c>
      <c r="B76" s="3" t="s">
        <v>67</v>
      </c>
      <c r="C76" s="3" t="s">
        <v>67</v>
      </c>
      <c r="D76" s="2" t="s">
        <v>67</v>
      </c>
      <c r="E76" s="3" t="s">
        <v>67</v>
      </c>
      <c r="F76" s="3" t="s">
        <v>67</v>
      </c>
      <c r="G76" s="3" t="s">
        <v>67</v>
      </c>
      <c r="H76" s="3" t="s">
        <v>67</v>
      </c>
      <c r="I76" s="2" t="s">
        <v>67</v>
      </c>
      <c r="J76" s="3" t="s">
        <v>67</v>
      </c>
      <c r="K76" s="3" t="s">
        <v>67</v>
      </c>
      <c r="L76" s="3" t="s">
        <v>67</v>
      </c>
      <c r="M76" s="3" t="s">
        <v>67</v>
      </c>
      <c r="N76" s="3" t="s">
        <v>67</v>
      </c>
      <c r="O76" s="3" t="s">
        <v>67</v>
      </c>
    </row>
    <row r="77" spans="1:15" ht="11.3" customHeight="1">
      <c r="A77" s="3" t="s">
        <v>94</v>
      </c>
      <c r="B77" s="9">
        <v>62</v>
      </c>
      <c r="C77" s="9">
        <v>7049</v>
      </c>
      <c r="D77" s="10">
        <v>8134</v>
      </c>
      <c r="E77" s="9">
        <v>27327</v>
      </c>
      <c r="F77" s="9">
        <v>321772</v>
      </c>
      <c r="G77" s="9">
        <v>327345</v>
      </c>
      <c r="H77" s="11">
        <v>-0.01702485145641449</v>
      </c>
      <c r="I77" s="12">
        <v>0.7023456654590697</v>
      </c>
      <c r="J77" s="9">
        <v>9378</v>
      </c>
      <c r="K77" s="11">
        <v>0.04172005124919923</v>
      </c>
      <c r="L77" s="9">
        <v>7640</v>
      </c>
      <c r="M77" s="9">
        <v>103691</v>
      </c>
      <c r="N77" s="9">
        <v>101730</v>
      </c>
      <c r="O77" s="11">
        <v>0.01927651626855402</v>
      </c>
    </row>
    <row r="78" spans="1:15" ht="11.3" customHeight="1">
      <c r="A78" s="3" t="s">
        <v>67</v>
      </c>
      <c r="B78" s="3" t="s">
        <v>67</v>
      </c>
      <c r="C78" s="3" t="s">
        <v>67</v>
      </c>
      <c r="D78" s="2" t="s">
        <v>67</v>
      </c>
      <c r="E78" s="3" t="s">
        <v>67</v>
      </c>
      <c r="F78" s="3" t="s">
        <v>67</v>
      </c>
      <c r="G78" s="3" t="s">
        <v>67</v>
      </c>
      <c r="H78" s="3" t="s">
        <v>67</v>
      </c>
      <c r="I78" s="2" t="s">
        <v>67</v>
      </c>
      <c r="J78" s="3" t="s">
        <v>67</v>
      </c>
      <c r="K78" s="3" t="s">
        <v>67</v>
      </c>
      <c r="L78" s="3" t="s">
        <v>67</v>
      </c>
      <c r="M78" s="3" t="s">
        <v>67</v>
      </c>
      <c r="N78" s="3" t="s">
        <v>67</v>
      </c>
      <c r="O78" s="3" t="s">
        <v>67</v>
      </c>
    </row>
    <row r="79" spans="1:15" ht="11.3" customHeight="1">
      <c r="A79" s="3" t="s">
        <v>95</v>
      </c>
      <c r="B79" s="9">
        <v>1176</v>
      </c>
      <c r="C79" s="9">
        <v>152042</v>
      </c>
      <c r="D79" s="10">
        <v>146114</v>
      </c>
      <c r="E79" s="9">
        <v>450571</v>
      </c>
      <c r="F79" s="9">
        <v>5348856</v>
      </c>
      <c r="G79" s="9">
        <v>5367368</v>
      </c>
      <c r="H79" s="11">
        <v>-0.003448990268600923</v>
      </c>
      <c r="I79" s="12">
        <v>0.6757137054981346</v>
      </c>
      <c r="J79" s="9">
        <v>149995</v>
      </c>
      <c r="K79" s="11">
        <v>0.6672850380810023</v>
      </c>
      <c r="L79" s="9">
        <v>121065</v>
      </c>
      <c r="M79" s="9">
        <v>1691167</v>
      </c>
      <c r="N79" s="9">
        <v>1682111</v>
      </c>
      <c r="O79" s="11">
        <v>0.005383711300859456</v>
      </c>
    </row>
    <row r="80" spans="1:15" ht="11.3" customHeight="1">
      <c r="D80" s="2"/>
      <c r="I80" s="2"/>
    </row>
    <row r="81" spans="1:15" ht="11.3" customHeight="1">
      <c r="D81" s="2"/>
      <c r="I81" s="2"/>
    </row>
    <row r="82" spans="1:15" ht="11.3" customHeight="1">
      <c r="D82" s="2"/>
      <c r="I82" s="2"/>
    </row>
    <row r="83" spans="1:15" ht="11.3" customHeight="1">
      <c r="A83" s="4" t="s">
        <v>2</v>
      </c>
      <c r="B83" s="5">
        <v>148</v>
      </c>
      <c r="C83" s="5">
        <v>11849</v>
      </c>
      <c r="D83" s="6">
        <v>4681</v>
      </c>
      <c r="E83" s="5">
        <v>28864</v>
      </c>
      <c r="F83" s="5">
        <v>315373</v>
      </c>
      <c r="G83" s="5">
        <v>321770</v>
      </c>
      <c r="H83" s="7">
        <v>-0.01988066009882836</v>
      </c>
      <c r="I83" s="8">
        <v>0.83782566518847</v>
      </c>
      <c r="J83" s="5">
        <v>8988</v>
      </c>
      <c r="K83" s="7">
        <v>0.03998505231689088</v>
      </c>
      <c r="L83" s="5">
        <v>6719</v>
      </c>
      <c r="M83" s="5">
        <v>102024</v>
      </c>
      <c r="N83" s="5">
        <v>103556</v>
      </c>
      <c r="O83" s="7">
        <v>-0.01479392792305612</v>
      </c>
    </row>
    <row r="84" spans="1:15" ht="11.3" customHeight="1">
      <c r="A84" s="3" t="s">
        <v>3</v>
      </c>
      <c r="B84" s="9">
        <v>93</v>
      </c>
      <c r="C84" s="9">
        <v>4002</v>
      </c>
      <c r="D84" s="10">
        <v>4840</v>
      </c>
      <c r="E84" s="9">
        <v>20013</v>
      </c>
      <c r="F84" s="9">
        <v>222149</v>
      </c>
      <c r="G84" s="9">
        <v>231661</v>
      </c>
      <c r="H84" s="11">
        <v>-0.04105999715100945</v>
      </c>
      <c r="I84" s="12">
        <v>0.7581571978214161</v>
      </c>
      <c r="J84" s="9">
        <v>8482</v>
      </c>
      <c r="K84" s="11">
        <v>0.03773400242010107</v>
      </c>
      <c r="L84" s="9">
        <v>6761</v>
      </c>
      <c r="M84" s="9">
        <v>92623</v>
      </c>
      <c r="N84" s="9">
        <v>94823</v>
      </c>
      <c r="O84" s="11">
        <v>-0.02320112209063202</v>
      </c>
    </row>
    <row r="85" spans="1:15" ht="11.3" customHeight="1">
      <c r="A85" s="3" t="s">
        <v>4</v>
      </c>
      <c r="B85" s="9">
        <v>51</v>
      </c>
      <c r="C85" s="9">
        <v>1762</v>
      </c>
      <c r="D85" s="10">
        <v>2559</v>
      </c>
      <c r="E85" s="9">
        <v>10845</v>
      </c>
      <c r="F85" s="9">
        <v>125690</v>
      </c>
      <c r="G85" s="9">
        <v>138300</v>
      </c>
      <c r="H85" s="11">
        <v>-0.09117859725234996</v>
      </c>
      <c r="I85" s="12">
        <v>0.7640387275242047</v>
      </c>
      <c r="J85" s="9">
        <v>5154</v>
      </c>
      <c r="K85" s="11">
        <v>0.02292867819773649</v>
      </c>
      <c r="L85" s="9">
        <v>3785</v>
      </c>
      <c r="M85" s="9">
        <v>59805</v>
      </c>
      <c r="N85" s="9">
        <v>65826</v>
      </c>
      <c r="O85" s="11">
        <v>-0.09146841673502872</v>
      </c>
    </row>
    <row r="86" spans="1:15" ht="11.3" customHeight="1">
      <c r="A86" s="4" t="s">
        <v>5</v>
      </c>
      <c r="B86" s="5">
        <v>80</v>
      </c>
      <c r="C86" s="5">
        <v>2081</v>
      </c>
      <c r="D86" s="6">
        <v>4442</v>
      </c>
      <c r="E86" s="5">
        <v>16684</v>
      </c>
      <c r="F86" s="5">
        <v>177361</v>
      </c>
      <c r="G86" s="5">
        <v>180766</v>
      </c>
      <c r="H86" s="7">
        <v>-0.01883650686522908</v>
      </c>
      <c r="I86" s="8">
        <v>0.7337568928314553</v>
      </c>
      <c r="J86" s="5">
        <v>7539</v>
      </c>
      <c r="K86" s="7">
        <v>0.03353886397608371</v>
      </c>
      <c r="L86" s="5">
        <v>5927</v>
      </c>
      <c r="M86" s="5">
        <v>76472</v>
      </c>
      <c r="N86" s="5">
        <v>78211</v>
      </c>
      <c r="O86" s="7">
        <v>-0.0222347240158034</v>
      </c>
    </row>
    <row r="87" spans="1:15" ht="11.3" customHeight="1">
      <c r="A87" s="3" t="s">
        <v>6</v>
      </c>
      <c r="B87" s="9">
        <v>39</v>
      </c>
      <c r="C87" s="9">
        <v>1936</v>
      </c>
      <c r="D87" s="10">
        <v>2678</v>
      </c>
      <c r="E87" s="9">
        <v>9311</v>
      </c>
      <c r="F87" s="9">
        <v>114176</v>
      </c>
      <c r="G87" s="9">
        <v>115701</v>
      </c>
      <c r="H87" s="11">
        <v>-0.01318052566529243</v>
      </c>
      <c r="I87" s="12">
        <v>0.7123832026635163</v>
      </c>
      <c r="J87" s="9">
        <v>4794</v>
      </c>
      <c r="K87" s="11">
        <v>0.02132714072175956</v>
      </c>
      <c r="L87" s="9">
        <v>3551</v>
      </c>
      <c r="M87" s="9">
        <v>54550</v>
      </c>
      <c r="N87" s="9">
        <v>53163</v>
      </c>
      <c r="O87" s="11">
        <v>0.02608957357560709</v>
      </c>
    </row>
    <row r="88" spans="1:15" ht="11.3" customHeight="1">
      <c r="A88" s="3" t="s">
        <v>7</v>
      </c>
      <c r="B88" s="9">
        <v>34</v>
      </c>
      <c r="C88" s="9">
        <v>960</v>
      </c>
      <c r="D88" s="10">
        <v>2214</v>
      </c>
      <c r="E88" s="9">
        <v>7774</v>
      </c>
      <c r="F88" s="9">
        <v>87935</v>
      </c>
      <c r="G88" s="9">
        <v>91738</v>
      </c>
      <c r="H88" s="11">
        <v>-0.04145501318973599</v>
      </c>
      <c r="I88" s="12">
        <v>0.715204527913558</v>
      </c>
      <c r="J88" s="9">
        <v>4009</v>
      </c>
      <c r="K88" s="11">
        <v>0.01783489928108762</v>
      </c>
      <c r="L88" s="9">
        <v>3194</v>
      </c>
      <c r="M88" s="9">
        <v>45072</v>
      </c>
      <c r="N88" s="9">
        <v>46222</v>
      </c>
      <c r="O88" s="11">
        <v>-0.02487992730734282</v>
      </c>
    </row>
    <row r="89" spans="1:15" ht="11.3" customHeight="1">
      <c r="A89" s="4" t="s">
        <v>8</v>
      </c>
      <c r="B89" s="5">
        <v>117</v>
      </c>
      <c r="C89" s="5">
        <v>3803</v>
      </c>
      <c r="D89" s="6">
        <v>8212</v>
      </c>
      <c r="E89" s="5">
        <v>39367</v>
      </c>
      <c r="F89" s="5">
        <v>435356</v>
      </c>
      <c r="G89" s="5">
        <v>431200</v>
      </c>
      <c r="H89" s="7">
        <v>0.00963821892393321</v>
      </c>
      <c r="I89" s="8">
        <v>0.7913988873929941</v>
      </c>
      <c r="J89" s="5">
        <v>15506</v>
      </c>
      <c r="K89" s="7">
        <v>0.06898177806249556</v>
      </c>
      <c r="L89" s="5">
        <v>12018</v>
      </c>
      <c r="M89" s="5">
        <v>169101</v>
      </c>
      <c r="N89" s="5">
        <v>163974</v>
      </c>
      <c r="O89" s="7">
        <v>0.03126715210948077</v>
      </c>
    </row>
    <row r="90" spans="1:15" ht="11.3" customHeight="1">
      <c r="A90" s="3" t="s">
        <v>9</v>
      </c>
      <c r="B90" s="9">
        <v>114</v>
      </c>
      <c r="C90" s="9">
        <v>4201</v>
      </c>
      <c r="D90" s="10">
        <v>9377</v>
      </c>
      <c r="E90" s="9">
        <v>46241</v>
      </c>
      <c r="F90" s="9">
        <v>512823</v>
      </c>
      <c r="G90" s="9">
        <v>527809</v>
      </c>
      <c r="H90" s="11">
        <v>-0.02839284665475579</v>
      </c>
      <c r="I90" s="12">
        <v>0.7972145931100106</v>
      </c>
      <c r="J90" s="9">
        <v>17735</v>
      </c>
      <c r="K90" s="11">
        <v>0.07889796426791942</v>
      </c>
      <c r="L90" s="9">
        <v>13890</v>
      </c>
      <c r="M90" s="9">
        <v>191570</v>
      </c>
      <c r="N90" s="9">
        <v>194610</v>
      </c>
      <c r="O90" s="11">
        <v>-0.01562098556086532</v>
      </c>
    </row>
    <row r="91" spans="1:15" ht="11.3" customHeight="1">
      <c r="A91" s="3" t="s">
        <v>10</v>
      </c>
      <c r="B91" s="9">
        <v>11</v>
      </c>
      <c r="C91" s="9">
        <v>1984</v>
      </c>
      <c r="D91" s="10">
        <v>1366</v>
      </c>
      <c r="E91" s="9">
        <v>6527</v>
      </c>
      <c r="F91" s="9">
        <v>72451</v>
      </c>
      <c r="G91" s="9">
        <v>77088</v>
      </c>
      <c r="H91" s="11">
        <v>-0.06015203403902034</v>
      </c>
      <c r="I91" s="12">
        <v>0.7907154895051325</v>
      </c>
      <c r="J91" s="9">
        <v>2582</v>
      </c>
      <c r="K91" s="11">
        <v>0.01148658267492348</v>
      </c>
      <c r="L91" s="9">
        <v>1974</v>
      </c>
      <c r="M91" s="9">
        <v>28741</v>
      </c>
      <c r="N91" s="9">
        <v>29678</v>
      </c>
      <c r="O91" s="11">
        <v>-0.03157220836983624</v>
      </c>
    </row>
    <row r="92" spans="1:15" ht="11.3" customHeight="1">
      <c r="A92" s="3" t="s">
        <v>67</v>
      </c>
      <c r="B92" s="3" t="s">
        <v>67</v>
      </c>
      <c r="C92" s="3" t="s">
        <v>67</v>
      </c>
      <c r="D92" s="2" t="s">
        <v>67</v>
      </c>
      <c r="E92" s="3" t="s">
        <v>67</v>
      </c>
      <c r="F92" s="3" t="s">
        <v>67</v>
      </c>
      <c r="G92" s="3" t="s">
        <v>67</v>
      </c>
      <c r="H92" s="3" t="s">
        <v>67</v>
      </c>
      <c r="I92" s="2" t="s">
        <v>67</v>
      </c>
      <c r="J92" s="3" t="s">
        <v>67</v>
      </c>
      <c r="K92" s="3" t="s">
        <v>67</v>
      </c>
      <c r="L92" s="3" t="s">
        <v>67</v>
      </c>
      <c r="M92" s="3" t="s">
        <v>67</v>
      </c>
      <c r="N92" s="3" t="s">
        <v>67</v>
      </c>
      <c r="O92" s="3" t="s">
        <v>67</v>
      </c>
    </row>
    <row r="93" spans="1:15" ht="11.3" customHeight="1">
      <c r="A93" s="3" t="s">
        <v>96</v>
      </c>
      <c r="B93" s="9">
        <v>687</v>
      </c>
      <c r="C93" s="9">
        <v>32578</v>
      </c>
      <c r="D93" s="10">
        <v>40369</v>
      </c>
      <c r="E93" s="9">
        <v>185626</v>
      </c>
      <c r="F93" s="9">
        <v>2063314</v>
      </c>
      <c r="G93" s="9">
        <v>2116033</v>
      </c>
      <c r="H93" s="11">
        <v>-0.02491407270113462</v>
      </c>
      <c r="I93" s="12">
        <v>0.7825250773059809</v>
      </c>
      <c r="J93" s="9">
        <v>74789</v>
      </c>
      <c r="K93" s="11">
        <v>0.3327149619189978</v>
      </c>
      <c r="L93" s="9">
        <v>57819</v>
      </c>
      <c r="M93" s="9">
        <v>819958</v>
      </c>
      <c r="N93" s="9">
        <v>830063</v>
      </c>
      <c r="O93" s="11">
        <v>-0.01217377476167472</v>
      </c>
    </row>
    <row r="94" spans="1:15" ht="11.3" customHeight="1">
      <c r="D94" s="2"/>
      <c r="I94" s="2"/>
    </row>
    <row r="95" spans="1:15" ht="11.3" customHeight="1">
      <c r="A95" s="3" t="s">
        <v>68</v>
      </c>
      <c r="B95" s="3" t="s">
        <v>68</v>
      </c>
      <c r="C95" s="3" t="s">
        <v>68</v>
      </c>
      <c r="D95" s="2" t="s">
        <v>68</v>
      </c>
      <c r="E95" s="3" t="s">
        <v>68</v>
      </c>
      <c r="F95" s="3" t="s">
        <v>68</v>
      </c>
      <c r="G95" s="3" t="s">
        <v>68</v>
      </c>
      <c r="H95" s="3" t="s">
        <v>68</v>
      </c>
      <c r="I95" s="2" t="s">
        <v>68</v>
      </c>
      <c r="J95" s="3" t="s">
        <v>68</v>
      </c>
      <c r="K95" s="3" t="s">
        <v>68</v>
      </c>
      <c r="L95" s="3" t="s">
        <v>68</v>
      </c>
      <c r="M95" s="3" t="s">
        <v>68</v>
      </c>
      <c r="N95" s="3" t="s">
        <v>68</v>
      </c>
      <c r="O95" s="3" t="s">
        <v>68</v>
      </c>
    </row>
    <row r="96" spans="1:15" ht="11.3" customHeight="1">
      <c r="A96" s="3" t="s">
        <v>97</v>
      </c>
      <c r="B96" s="9">
        <v>1863</v>
      </c>
      <c r="C96" s="9">
        <v>184620</v>
      </c>
      <c r="D96" s="10">
        <v>186483</v>
      </c>
      <c r="E96" s="9">
        <v>636197</v>
      </c>
      <c r="F96" s="9">
        <v>7412170</v>
      </c>
      <c r="G96" s="9">
        <v>7483401</v>
      </c>
      <c r="H96" s="11">
        <v>-0.009518533084088371</v>
      </c>
      <c r="I96" s="12">
        <v>0.7068785297635796</v>
      </c>
      <c r="J96" s="9">
        <v>224784</v>
      </c>
      <c r="K96" s="11">
        <v>1</v>
      </c>
      <c r="L96" s="9">
        <v>178884</v>
      </c>
      <c r="M96" s="9">
        <v>2511125</v>
      </c>
      <c r="N96" s="9">
        <v>2512174</v>
      </c>
      <c r="O96" s="11">
        <v>-0.0004175666175989402</v>
      </c>
    </row>
  </sheetData>
  <mergeCells count="6">
    <mergeCell ref="B1:D1"/>
    <mergeCell ref="B3:D3"/>
    <mergeCell ref="B4:D4"/>
    <mergeCell ref="E1:I1"/>
    <mergeCell ref="E3:I3"/>
    <mergeCell ref="J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1"/>
  <sheetViews>
    <sheetView workbookViewId="0"/>
  </sheetViews>
  <sheetFormatPr defaultRowHeight="15"/>
  <sheetData>
    <row r="1" spans="1:11" ht="11.3" customHeight="1">
      <c r="E1" s="1" t="s">
        <v>101</v>
      </c>
      <c r="F1" s="1"/>
      <c r="G1" s="1"/>
    </row>
    <row r="2" spans="1:11" ht="11.3" customHeight="1"/>
    <row r="3" spans="1:11" ht="11.3" customHeight="1">
      <c r="A3" s="13" t="s">
        <v>118</v>
      </c>
    </row>
    <row r="4" spans="1:11" ht="11.3" customHeight="1">
      <c r="B4" s="14" t="s">
        <v>106</v>
      </c>
      <c r="C4" s="14"/>
      <c r="D4" s="14" t="s">
        <v>107</v>
      </c>
      <c r="E4" s="14"/>
      <c r="F4" s="14" t="s">
        <v>108</v>
      </c>
      <c r="G4" s="14"/>
      <c r="H4" s="14" t="s">
        <v>109</v>
      </c>
      <c r="I4" s="14"/>
      <c r="J4" s="14" t="s">
        <v>110</v>
      </c>
      <c r="K4" s="14"/>
    </row>
    <row r="5" spans="1:11" ht="11.3" customHeight="1">
      <c r="B5" s="15" t="s">
        <v>104</v>
      </c>
      <c r="C5" s="16" t="s">
        <v>105</v>
      </c>
      <c r="D5" s="15" t="s">
        <v>104</v>
      </c>
      <c r="E5" s="16" t="s">
        <v>105</v>
      </c>
      <c r="F5" s="15" t="s">
        <v>104</v>
      </c>
      <c r="G5" s="16" t="s">
        <v>105</v>
      </c>
      <c r="H5" s="15" t="s">
        <v>104</v>
      </c>
      <c r="I5" s="16" t="s">
        <v>105</v>
      </c>
      <c r="J5" s="15" t="s">
        <v>104</v>
      </c>
      <c r="K5" s="16" t="s">
        <v>105</v>
      </c>
    </row>
    <row r="6" spans="1:11" ht="11.3" customHeight="1">
      <c r="A6" s="13" t="s">
        <v>2</v>
      </c>
      <c r="B6" s="9"/>
      <c r="C6" s="10"/>
      <c r="D6" s="9">
        <v>683</v>
      </c>
      <c r="E6" s="10">
        <v>1519</v>
      </c>
      <c r="F6" s="9">
        <v>344</v>
      </c>
      <c r="G6" s="10">
        <v>1118</v>
      </c>
      <c r="H6" s="9">
        <v>353</v>
      </c>
      <c r="I6" s="10">
        <v>1227</v>
      </c>
      <c r="J6" s="9">
        <v>279</v>
      </c>
      <c r="K6" s="10">
        <v>1004</v>
      </c>
    </row>
    <row r="7" spans="1:11" ht="11.3" customHeight="1">
      <c r="A7" s="13" t="s">
        <v>3</v>
      </c>
      <c r="B7" s="9">
        <v>1519</v>
      </c>
      <c r="C7" s="10">
        <v>683</v>
      </c>
      <c r="D7" s="9"/>
      <c r="E7" s="10"/>
      <c r="F7" s="9">
        <v>202</v>
      </c>
      <c r="G7" s="10">
        <v>263</v>
      </c>
      <c r="H7" s="9">
        <v>245</v>
      </c>
      <c r="I7" s="10">
        <v>329</v>
      </c>
      <c r="J7" s="9">
        <v>387</v>
      </c>
      <c r="K7" s="10">
        <v>202</v>
      </c>
    </row>
    <row r="8" spans="1:11" ht="11.3" customHeight="1">
      <c r="A8" s="13" t="s">
        <v>4</v>
      </c>
      <c r="B8" s="9">
        <v>1118</v>
      </c>
      <c r="C8" s="10">
        <v>344</v>
      </c>
      <c r="D8" s="9">
        <v>263</v>
      </c>
      <c r="E8" s="10">
        <v>202</v>
      </c>
      <c r="F8" s="9"/>
      <c r="G8" s="10"/>
      <c r="H8" s="9">
        <v>163</v>
      </c>
      <c r="I8" s="10">
        <v>450</v>
      </c>
      <c r="J8" s="9">
        <v>118</v>
      </c>
      <c r="K8" s="10">
        <v>135</v>
      </c>
    </row>
    <row r="9" spans="1:11" ht="11.3" customHeight="1">
      <c r="A9" s="13" t="s">
        <v>5</v>
      </c>
      <c r="B9" s="9">
        <v>1227</v>
      </c>
      <c r="C9" s="10">
        <v>353</v>
      </c>
      <c r="D9" s="9">
        <v>329</v>
      </c>
      <c r="E9" s="10">
        <v>245</v>
      </c>
      <c r="F9" s="9">
        <v>450</v>
      </c>
      <c r="G9" s="10">
        <v>163</v>
      </c>
      <c r="H9" s="9"/>
      <c r="I9" s="10"/>
      <c r="J9" s="9">
        <v>131</v>
      </c>
      <c r="K9" s="10">
        <v>180</v>
      </c>
    </row>
    <row r="10" spans="1:11" ht="11.3" customHeight="1">
      <c r="A10" s="13" t="s">
        <v>6</v>
      </c>
      <c r="B10" s="9">
        <v>1004</v>
      </c>
      <c r="C10" s="10">
        <v>279</v>
      </c>
      <c r="D10" s="9">
        <v>202</v>
      </c>
      <c r="E10" s="10">
        <v>387</v>
      </c>
      <c r="F10" s="9">
        <v>135</v>
      </c>
      <c r="G10" s="10">
        <v>118</v>
      </c>
      <c r="H10" s="9">
        <v>180</v>
      </c>
      <c r="I10" s="10">
        <v>131</v>
      </c>
      <c r="J10" s="9"/>
      <c r="K10" s="10"/>
    </row>
    <row r="11" spans="1:11" ht="11.3" customHeight="1">
      <c r="A11" s="13" t="s">
        <v>7</v>
      </c>
      <c r="B11" s="9">
        <v>1011</v>
      </c>
      <c r="C11" s="10">
        <v>115</v>
      </c>
      <c r="D11" s="9">
        <v>118</v>
      </c>
      <c r="E11" s="10">
        <v>57</v>
      </c>
      <c r="F11" s="9">
        <v>148</v>
      </c>
      <c r="G11" s="10">
        <v>42</v>
      </c>
      <c r="H11" s="9">
        <v>174</v>
      </c>
      <c r="I11" s="10">
        <v>42</v>
      </c>
      <c r="J11" s="9">
        <v>261</v>
      </c>
      <c r="K11" s="10">
        <v>24</v>
      </c>
    </row>
    <row r="12" spans="1:11" ht="11.3" customHeight="1">
      <c r="A12" s="13" t="s">
        <v>8</v>
      </c>
      <c r="B12" s="9">
        <v>2936</v>
      </c>
      <c r="C12" s="10">
        <v>556</v>
      </c>
      <c r="D12" s="9">
        <v>876</v>
      </c>
      <c r="E12" s="10">
        <v>425</v>
      </c>
      <c r="F12" s="9">
        <v>394</v>
      </c>
      <c r="G12" s="10">
        <v>609</v>
      </c>
      <c r="H12" s="9">
        <v>415</v>
      </c>
      <c r="I12" s="10">
        <v>705</v>
      </c>
      <c r="J12" s="9">
        <v>400</v>
      </c>
      <c r="K12" s="10">
        <v>257</v>
      </c>
    </row>
    <row r="13" spans="1:11" ht="11.3" customHeight="1">
      <c r="A13" s="13" t="s">
        <v>9</v>
      </c>
      <c r="B13" s="9">
        <v>2670</v>
      </c>
      <c r="C13" s="10">
        <v>612</v>
      </c>
      <c r="D13" s="9">
        <v>1346</v>
      </c>
      <c r="E13" s="10">
        <v>457</v>
      </c>
      <c r="F13" s="9">
        <v>372</v>
      </c>
      <c r="G13" s="10">
        <v>373</v>
      </c>
      <c r="H13" s="9">
        <v>479</v>
      </c>
      <c r="I13" s="10">
        <v>424</v>
      </c>
      <c r="J13" s="9">
        <v>641</v>
      </c>
      <c r="K13" s="10">
        <v>278</v>
      </c>
    </row>
    <row r="14" spans="1:11" ht="11.3" customHeight="1">
      <c r="A14" s="13" t="s">
        <v>10</v>
      </c>
      <c r="B14" s="9">
        <v>504</v>
      </c>
      <c r="C14" s="10">
        <v>307</v>
      </c>
      <c r="D14" s="9">
        <v>97</v>
      </c>
      <c r="E14" s="10">
        <v>404</v>
      </c>
      <c r="F14" s="9">
        <v>84</v>
      </c>
      <c r="G14" s="10">
        <v>108</v>
      </c>
      <c r="H14" s="9">
        <v>117</v>
      </c>
      <c r="I14" s="10">
        <v>129</v>
      </c>
      <c r="J14" s="9">
        <v>163</v>
      </c>
      <c r="K14" s="10">
        <v>91</v>
      </c>
    </row>
    <row r="15" spans="1:11" ht="11.3" customHeight="1">
      <c r="B15" s="3" t="s">
        <v>67</v>
      </c>
      <c r="C15" s="2" t="s">
        <v>67</v>
      </c>
      <c r="D15" s="3" t="s">
        <v>67</v>
      </c>
      <c r="E15" s="2" t="s">
        <v>67</v>
      </c>
      <c r="F15" s="3" t="s">
        <v>67</v>
      </c>
      <c r="G15" s="2" t="s">
        <v>67</v>
      </c>
      <c r="H15" s="3" t="s">
        <v>67</v>
      </c>
      <c r="I15" s="2" t="s">
        <v>67</v>
      </c>
      <c r="J15" s="3" t="s">
        <v>67</v>
      </c>
      <c r="K15" s="2" t="s">
        <v>67</v>
      </c>
    </row>
    <row r="16" spans="1:11" ht="11.3" customHeight="1">
      <c r="A16" s="13"/>
      <c r="B16" s="9">
        <v>11989</v>
      </c>
      <c r="C16" s="10">
        <v>3249</v>
      </c>
      <c r="D16" s="9">
        <v>3914</v>
      </c>
      <c r="E16" s="10">
        <v>3696</v>
      </c>
      <c r="F16" s="9">
        <v>2129</v>
      </c>
      <c r="G16" s="10">
        <v>2794</v>
      </c>
      <c r="H16" s="9">
        <v>2126</v>
      </c>
      <c r="I16" s="10">
        <v>3437</v>
      </c>
      <c r="J16" s="9">
        <v>2380</v>
      </c>
      <c r="K16" s="10">
        <v>2171</v>
      </c>
    </row>
    <row r="17" spans="1:11" ht="11.3" customHeight="1"/>
    <row r="18" spans="1:11" ht="11.3" customHeight="1"/>
    <row r="19" spans="1:11" ht="11.3" customHeight="1">
      <c r="B19" s="14" t="s">
        <v>111</v>
      </c>
      <c r="C19" s="14"/>
      <c r="D19" s="14" t="s">
        <v>112</v>
      </c>
      <c r="E19" s="14"/>
      <c r="F19" s="14" t="s">
        <v>113</v>
      </c>
      <c r="G19" s="14"/>
      <c r="H19" s="14" t="s">
        <v>114</v>
      </c>
      <c r="I19" s="14"/>
      <c r="J19" s="14" t="s">
        <v>115</v>
      </c>
      <c r="K19" s="14"/>
    </row>
    <row r="20" spans="1:11" ht="11.3" customHeight="1">
      <c r="B20" s="15" t="s">
        <v>104</v>
      </c>
      <c r="C20" s="16" t="s">
        <v>105</v>
      </c>
      <c r="D20" s="15" t="s">
        <v>104</v>
      </c>
      <c r="E20" s="16" t="s">
        <v>105</v>
      </c>
      <c r="F20" s="15" t="s">
        <v>104</v>
      </c>
      <c r="G20" s="16" t="s">
        <v>105</v>
      </c>
      <c r="H20" s="15" t="s">
        <v>104</v>
      </c>
      <c r="I20" s="16" t="s">
        <v>105</v>
      </c>
      <c r="J20" s="15" t="s">
        <v>104</v>
      </c>
      <c r="K20" s="16" t="s">
        <v>105</v>
      </c>
    </row>
    <row r="21" spans="1:11" ht="11.3" customHeight="1">
      <c r="A21" s="13" t="s">
        <v>2</v>
      </c>
      <c r="B21" s="9">
        <v>115</v>
      </c>
      <c r="C21" s="10">
        <v>1011</v>
      </c>
      <c r="D21" s="9">
        <v>556</v>
      </c>
      <c r="E21" s="10">
        <v>2936</v>
      </c>
      <c r="F21" s="9">
        <v>612</v>
      </c>
      <c r="G21" s="10">
        <v>2670</v>
      </c>
      <c r="H21" s="9">
        <v>307</v>
      </c>
      <c r="I21" s="10">
        <v>504</v>
      </c>
      <c r="J21" s="9">
        <v>3249</v>
      </c>
      <c r="K21" s="10">
        <v>11989</v>
      </c>
    </row>
    <row r="22" spans="1:11" ht="11.3" customHeight="1">
      <c r="A22" s="13" t="s">
        <v>3</v>
      </c>
      <c r="B22" s="9">
        <v>57</v>
      </c>
      <c r="C22" s="10">
        <v>118</v>
      </c>
      <c r="D22" s="9">
        <v>425</v>
      </c>
      <c r="E22" s="10">
        <v>876</v>
      </c>
      <c r="F22" s="9">
        <v>457</v>
      </c>
      <c r="G22" s="10">
        <v>1346</v>
      </c>
      <c r="H22" s="9">
        <v>404</v>
      </c>
      <c r="I22" s="10">
        <v>97</v>
      </c>
      <c r="J22" s="9">
        <v>3696</v>
      </c>
      <c r="K22" s="10">
        <v>3914</v>
      </c>
    </row>
    <row r="23" spans="1:11" ht="11.3" customHeight="1">
      <c r="A23" s="13" t="s">
        <v>4</v>
      </c>
      <c r="B23" s="9">
        <v>42</v>
      </c>
      <c r="C23" s="10">
        <v>148</v>
      </c>
      <c r="D23" s="9">
        <v>609</v>
      </c>
      <c r="E23" s="10">
        <v>394</v>
      </c>
      <c r="F23" s="9">
        <v>373</v>
      </c>
      <c r="G23" s="10">
        <v>372</v>
      </c>
      <c r="H23" s="9">
        <v>108</v>
      </c>
      <c r="I23" s="10">
        <v>84</v>
      </c>
      <c r="J23" s="9">
        <v>2794</v>
      </c>
      <c r="K23" s="10">
        <v>2129</v>
      </c>
    </row>
    <row r="24" spans="1:11" ht="11.3" customHeight="1">
      <c r="A24" s="13" t="s">
        <v>5</v>
      </c>
      <c r="B24" s="9">
        <v>42</v>
      </c>
      <c r="C24" s="10">
        <v>174</v>
      </c>
      <c r="D24" s="9">
        <v>705</v>
      </c>
      <c r="E24" s="10">
        <v>415</v>
      </c>
      <c r="F24" s="9">
        <v>424</v>
      </c>
      <c r="G24" s="10">
        <v>479</v>
      </c>
      <c r="H24" s="9">
        <v>129</v>
      </c>
      <c r="I24" s="10">
        <v>117</v>
      </c>
      <c r="J24" s="9">
        <v>3437</v>
      </c>
      <c r="K24" s="10">
        <v>2126</v>
      </c>
    </row>
    <row r="25" spans="1:11" ht="11.3" customHeight="1">
      <c r="A25" s="13" t="s">
        <v>6</v>
      </c>
      <c r="B25" s="9">
        <v>24</v>
      </c>
      <c r="C25" s="10">
        <v>261</v>
      </c>
      <c r="D25" s="9">
        <v>257</v>
      </c>
      <c r="E25" s="10">
        <v>400</v>
      </c>
      <c r="F25" s="9">
        <v>278</v>
      </c>
      <c r="G25" s="10">
        <v>641</v>
      </c>
      <c r="H25" s="9">
        <v>91</v>
      </c>
      <c r="I25" s="10">
        <v>163</v>
      </c>
      <c r="J25" s="9">
        <v>2171</v>
      </c>
      <c r="K25" s="10">
        <v>2380</v>
      </c>
    </row>
    <row r="26" spans="1:11" ht="11.3" customHeight="1">
      <c r="A26" s="13" t="s">
        <v>7</v>
      </c>
      <c r="B26" s="9"/>
      <c r="C26" s="10"/>
      <c r="D26" s="9">
        <v>256</v>
      </c>
      <c r="E26" s="10">
        <v>97</v>
      </c>
      <c r="F26" s="9">
        <v>303</v>
      </c>
      <c r="G26" s="10">
        <v>126</v>
      </c>
      <c r="H26" s="9">
        <v>50</v>
      </c>
      <c r="I26" s="10">
        <v>22</v>
      </c>
      <c r="J26" s="9">
        <v>2321</v>
      </c>
      <c r="K26" s="10">
        <v>525</v>
      </c>
    </row>
    <row r="27" spans="1:11" ht="11.3" customHeight="1">
      <c r="A27" s="13" t="s">
        <v>8</v>
      </c>
      <c r="B27" s="9">
        <v>97</v>
      </c>
      <c r="C27" s="10">
        <v>256</v>
      </c>
      <c r="D27" s="9"/>
      <c r="E27" s="10"/>
      <c r="F27" s="9">
        <v>866</v>
      </c>
      <c r="G27" s="10">
        <v>779</v>
      </c>
      <c r="H27" s="9">
        <v>416</v>
      </c>
      <c r="I27" s="10">
        <v>190</v>
      </c>
      <c r="J27" s="9">
        <v>6400</v>
      </c>
      <c r="K27" s="10">
        <v>3777</v>
      </c>
    </row>
    <row r="28" spans="1:11" ht="11.3" customHeight="1">
      <c r="A28" s="13" t="s">
        <v>9</v>
      </c>
      <c r="B28" s="9">
        <v>126</v>
      </c>
      <c r="C28" s="10">
        <v>303</v>
      </c>
      <c r="D28" s="9">
        <v>779</v>
      </c>
      <c r="E28" s="10">
        <v>866</v>
      </c>
      <c r="F28" s="9"/>
      <c r="G28" s="10"/>
      <c r="H28" s="9">
        <v>625</v>
      </c>
      <c r="I28" s="10">
        <v>176</v>
      </c>
      <c r="J28" s="9">
        <v>7038</v>
      </c>
      <c r="K28" s="10">
        <v>3489</v>
      </c>
    </row>
    <row r="29" spans="1:11" ht="11.3" customHeight="1">
      <c r="A29" s="13" t="s">
        <v>10</v>
      </c>
      <c r="B29" s="9">
        <v>22</v>
      </c>
      <c r="C29" s="10">
        <v>50</v>
      </c>
      <c r="D29" s="9">
        <v>190</v>
      </c>
      <c r="E29" s="10">
        <v>416</v>
      </c>
      <c r="F29" s="9">
        <v>176</v>
      </c>
      <c r="G29" s="10">
        <v>625</v>
      </c>
      <c r="H29" s="9"/>
      <c r="I29" s="10"/>
      <c r="J29" s="9">
        <v>1353</v>
      </c>
      <c r="K29" s="10">
        <v>2130</v>
      </c>
    </row>
    <row r="30" spans="1:11" ht="11.3" customHeight="1">
      <c r="B30" s="3" t="s">
        <v>67</v>
      </c>
      <c r="C30" s="2" t="s">
        <v>67</v>
      </c>
      <c r="D30" s="3" t="s">
        <v>67</v>
      </c>
      <c r="E30" s="2" t="s">
        <v>67</v>
      </c>
      <c r="F30" s="3" t="s">
        <v>67</v>
      </c>
      <c r="G30" s="2" t="s">
        <v>67</v>
      </c>
      <c r="H30" s="3" t="s">
        <v>67</v>
      </c>
      <c r="I30" s="2" t="s">
        <v>67</v>
      </c>
      <c r="J30" s="3" t="s">
        <v>67</v>
      </c>
      <c r="K30" s="2" t="s">
        <v>67</v>
      </c>
    </row>
    <row r="31" spans="1:11" ht="11.3" customHeight="1">
      <c r="A31" s="13"/>
      <c r="B31" s="9">
        <v>525</v>
      </c>
      <c r="C31" s="10">
        <v>2321</v>
      </c>
      <c r="D31" s="9">
        <v>3777</v>
      </c>
      <c r="E31" s="10">
        <v>6400</v>
      </c>
      <c r="F31" s="9">
        <v>3489</v>
      </c>
      <c r="G31" s="10">
        <v>7038</v>
      </c>
      <c r="H31" s="9">
        <v>2130</v>
      </c>
      <c r="I31" s="10">
        <v>1353</v>
      </c>
      <c r="J31" s="9">
        <v>32459</v>
      </c>
      <c r="K31" s="10">
        <v>32459</v>
      </c>
    </row>
    <row r="32" spans="1:11" ht="11.3" customHeight="1"/>
    <row r="33" spans="1:11" ht="11.3" customHeight="1"/>
    <row r="34" spans="1:11" ht="11.3" customHeight="1">
      <c r="A34" s="13" t="s">
        <v>119</v>
      </c>
    </row>
    <row r="35" spans="1:11" ht="11.3" customHeight="1">
      <c r="B35" s="14" t="s">
        <v>0</v>
      </c>
      <c r="C35" s="14"/>
      <c r="D35" s="14" t="s">
        <v>1</v>
      </c>
      <c r="E35" s="14"/>
      <c r="F35" s="14" t="s">
        <v>116</v>
      </c>
      <c r="G35" s="14"/>
    </row>
    <row r="36" spans="1:11" ht="11.3" customHeight="1">
      <c r="B36" s="15" t="s">
        <v>104</v>
      </c>
      <c r="C36" s="16" t="s">
        <v>105</v>
      </c>
      <c r="D36" s="15" t="s">
        <v>104</v>
      </c>
      <c r="E36" s="16" t="s">
        <v>105</v>
      </c>
      <c r="F36" s="15" t="s">
        <v>104</v>
      </c>
      <c r="G36" s="16" t="s">
        <v>105</v>
      </c>
    </row>
    <row r="37" spans="1:11" ht="11.3" customHeight="1">
      <c r="A37" s="13" t="s">
        <v>0</v>
      </c>
      <c r="B37" s="9"/>
      <c r="C37" s="10"/>
      <c r="D37" s="9">
        <v>64</v>
      </c>
      <c r="E37" s="10">
        <v>217</v>
      </c>
      <c r="F37" s="9">
        <v>64</v>
      </c>
      <c r="G37" s="10">
        <v>217</v>
      </c>
    </row>
    <row r="38" spans="1:11" ht="11.3" customHeight="1">
      <c r="A38" s="13" t="s">
        <v>1</v>
      </c>
      <c r="B38" s="9">
        <v>217</v>
      </c>
      <c r="C38" s="10">
        <v>64</v>
      </c>
      <c r="D38" s="9"/>
      <c r="E38" s="10"/>
      <c r="F38" s="9">
        <v>217</v>
      </c>
      <c r="G38" s="10">
        <v>64</v>
      </c>
    </row>
    <row r="39" spans="1:11" ht="11.3" customHeight="1">
      <c r="B39" s="3" t="s">
        <v>67</v>
      </c>
      <c r="C39" s="2" t="s">
        <v>67</v>
      </c>
      <c r="D39" s="3" t="s">
        <v>67</v>
      </c>
      <c r="E39" s="2" t="s">
        <v>67</v>
      </c>
      <c r="F39" s="3" t="s">
        <v>67</v>
      </c>
      <c r="G39" s="2" t="s">
        <v>67</v>
      </c>
    </row>
    <row r="40" spans="1:11" ht="11.3" customHeight="1">
      <c r="A40" s="13"/>
      <c r="B40" s="9">
        <v>217</v>
      </c>
      <c r="C40" s="10">
        <v>64</v>
      </c>
      <c r="D40" s="9">
        <v>64</v>
      </c>
      <c r="E40" s="10">
        <v>217</v>
      </c>
      <c r="F40" s="9">
        <v>281</v>
      </c>
      <c r="G40" s="10">
        <v>281</v>
      </c>
    </row>
    <row r="41" spans="1:11" ht="11.3" customHeight="1"/>
    <row r="42" spans="1:11" ht="11.3" customHeight="1"/>
    <row r="43" spans="1:11" ht="11.3" customHeight="1">
      <c r="A43" s="13" t="s">
        <v>120</v>
      </c>
    </row>
    <row r="44" spans="1:11" ht="11.3" customHeight="1">
      <c r="B44" s="14" t="s">
        <v>11</v>
      </c>
      <c r="C44" s="14"/>
      <c r="D44" s="14" t="s">
        <v>12</v>
      </c>
      <c r="E44" s="14"/>
      <c r="F44" s="14" t="s">
        <v>13</v>
      </c>
      <c r="G44" s="14"/>
      <c r="H44" s="14" t="s">
        <v>14</v>
      </c>
      <c r="I44" s="14"/>
      <c r="J44" s="14" t="s">
        <v>117</v>
      </c>
      <c r="K44" s="14"/>
    </row>
    <row r="45" spans="1:11" ht="11.3" customHeight="1">
      <c r="B45" s="15" t="s">
        <v>104</v>
      </c>
      <c r="C45" s="16" t="s">
        <v>105</v>
      </c>
      <c r="D45" s="15" t="s">
        <v>104</v>
      </c>
      <c r="E45" s="16" t="s">
        <v>105</v>
      </c>
      <c r="F45" s="15" t="s">
        <v>104</v>
      </c>
      <c r="G45" s="16" t="s">
        <v>105</v>
      </c>
      <c r="H45" s="15" t="s">
        <v>104</v>
      </c>
      <c r="I45" s="16" t="s">
        <v>105</v>
      </c>
      <c r="J45" s="15" t="s">
        <v>104</v>
      </c>
      <c r="K45" s="16" t="s">
        <v>105</v>
      </c>
    </row>
    <row r="46" spans="1:11" ht="11.3" customHeight="1">
      <c r="A46" s="13" t="s">
        <v>11</v>
      </c>
      <c r="B46" s="9"/>
      <c r="C46" s="10"/>
      <c r="D46" s="9">
        <v>99</v>
      </c>
      <c r="E46" s="10">
        <v>35</v>
      </c>
      <c r="F46" s="9">
        <v>282</v>
      </c>
      <c r="G46" s="10">
        <v>456</v>
      </c>
      <c r="H46" s="9">
        <v>138</v>
      </c>
      <c r="I46" s="10">
        <v>109</v>
      </c>
      <c r="J46" s="9">
        <v>519</v>
      </c>
      <c r="K46" s="10">
        <v>600</v>
      </c>
    </row>
    <row r="47" spans="1:11" ht="11.3" customHeight="1">
      <c r="A47" s="13" t="s">
        <v>12</v>
      </c>
      <c r="B47" s="9">
        <v>35</v>
      </c>
      <c r="C47" s="10">
        <v>99</v>
      </c>
      <c r="D47" s="9"/>
      <c r="E47" s="10"/>
      <c r="F47" s="9">
        <v>9</v>
      </c>
      <c r="G47" s="10">
        <v>34</v>
      </c>
      <c r="H47" s="9">
        <v>7</v>
      </c>
      <c r="I47" s="10">
        <v>0</v>
      </c>
      <c r="J47" s="9">
        <v>51</v>
      </c>
      <c r="K47" s="10">
        <v>133</v>
      </c>
    </row>
    <row r="48" spans="1:11" ht="11.3" customHeight="1">
      <c r="A48" s="13" t="s">
        <v>13</v>
      </c>
      <c r="B48" s="9">
        <v>456</v>
      </c>
      <c r="C48" s="10">
        <v>282</v>
      </c>
      <c r="D48" s="9">
        <v>34</v>
      </c>
      <c r="E48" s="10">
        <v>9</v>
      </c>
      <c r="F48" s="9"/>
      <c r="G48" s="10"/>
      <c r="H48" s="9">
        <v>45</v>
      </c>
      <c r="I48" s="10">
        <v>42</v>
      </c>
      <c r="J48" s="9">
        <v>535</v>
      </c>
      <c r="K48" s="10">
        <v>333</v>
      </c>
    </row>
    <row r="49" spans="1:11" ht="11.3" customHeight="1">
      <c r="A49" s="13" t="s">
        <v>14</v>
      </c>
      <c r="B49" s="9">
        <v>109</v>
      </c>
      <c r="C49" s="10">
        <v>138</v>
      </c>
      <c r="D49" s="9">
        <v>0</v>
      </c>
      <c r="E49" s="10">
        <v>7</v>
      </c>
      <c r="F49" s="9">
        <v>42</v>
      </c>
      <c r="G49" s="10">
        <v>45</v>
      </c>
      <c r="H49" s="9"/>
      <c r="I49" s="10"/>
      <c r="J49" s="9">
        <v>151</v>
      </c>
      <c r="K49" s="10">
        <v>190</v>
      </c>
    </row>
    <row r="50" spans="1:11" ht="11.3" customHeight="1">
      <c r="B50" s="3" t="s">
        <v>67</v>
      </c>
      <c r="C50" s="2" t="s">
        <v>67</v>
      </c>
      <c r="D50" s="3" t="s">
        <v>67</v>
      </c>
      <c r="E50" s="2" t="s">
        <v>67</v>
      </c>
      <c r="F50" s="3" t="s">
        <v>67</v>
      </c>
      <c r="G50" s="2" t="s">
        <v>67</v>
      </c>
      <c r="H50" s="3" t="s">
        <v>67</v>
      </c>
      <c r="I50" s="2" t="s">
        <v>67</v>
      </c>
      <c r="J50" s="3" t="s">
        <v>67</v>
      </c>
      <c r="K50" s="2" t="s">
        <v>67</v>
      </c>
    </row>
    <row r="51" spans="1:11" ht="11.3" customHeight="1">
      <c r="A51" s="13"/>
      <c r="B51" s="9">
        <v>600</v>
      </c>
      <c r="C51" s="10">
        <v>519</v>
      </c>
      <c r="D51" s="9">
        <v>133</v>
      </c>
      <c r="E51" s="10">
        <v>51</v>
      </c>
      <c r="F51" s="9">
        <v>333</v>
      </c>
      <c r="G51" s="10">
        <v>535</v>
      </c>
      <c r="H51" s="9">
        <v>190</v>
      </c>
      <c r="I51" s="10">
        <v>151</v>
      </c>
      <c r="J51" s="9">
        <v>1256</v>
      </c>
      <c r="K51" s="10">
        <v>1256</v>
      </c>
    </row>
  </sheetData>
  <mergeCells count="19">
    <mergeCell ref="B4:C4"/>
    <mergeCell ref="D4:E4"/>
    <mergeCell ref="F4:G4"/>
    <mergeCell ref="H4:I4"/>
    <mergeCell ref="J4:K4"/>
    <mergeCell ref="B19:C19"/>
    <mergeCell ref="D19:E19"/>
    <mergeCell ref="F19:G19"/>
    <mergeCell ref="H19:I19"/>
    <mergeCell ref="J19:K19"/>
    <mergeCell ref="B35:C35"/>
    <mergeCell ref="D35:E35"/>
    <mergeCell ref="F35:G35"/>
    <mergeCell ref="B44:C44"/>
    <mergeCell ref="D44:E44"/>
    <mergeCell ref="F44:G44"/>
    <mergeCell ref="H44:I44"/>
    <mergeCell ref="J44:K44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 Summary</vt:lpstr>
      <vt:lpstr>Intra-agency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2024-12-04T17:04:47Z</dcterms:created>
  <dcterms:modified xsi:type="dcterms:W3CDTF">2024-12-04T17:04:47Z</dcterms:modified>
</cp:coreProperties>
</file>