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INK Summary" sheetId="1" r:id="rId1"/>
    <sheet name="Intra-agency Details" sheetId="2" r:id="rId2"/>
  </sheets>
  <calcPr calcId="124519" fullCalcOnLoad="1"/>
</workbook>
</file>

<file path=xl/sharedStrings.xml><?xml version="1.0" encoding="utf-8"?>
<sst xmlns="http://schemas.openxmlformats.org/spreadsheetml/2006/main" count="331" uniqueCount="121">
  <si>
    <t>DCL</t>
  </si>
  <si>
    <t>MRS</t>
  </si>
  <si>
    <t>MAD</t>
  </si>
  <si>
    <t>HPB</t>
  </si>
  <si>
    <t>HAW</t>
  </si>
  <si>
    <t>LAK</t>
  </si>
  <si>
    <t>MEA</t>
  </si>
  <si>
    <t>MSB</t>
  </si>
  <si>
    <t>PIN</t>
  </si>
  <si>
    <t>SEQ</t>
  </si>
  <si>
    <t>SMB</t>
  </si>
  <si>
    <t>STP</t>
  </si>
  <si>
    <t>ALM</t>
  </si>
  <si>
    <t>PLO</t>
  </si>
  <si>
    <t>ROS</t>
  </si>
  <si>
    <t>ACL</t>
  </si>
  <si>
    <t>AMH</t>
  </si>
  <si>
    <t>ARP</t>
  </si>
  <si>
    <t>BAR</t>
  </si>
  <si>
    <t>BER</t>
  </si>
  <si>
    <t>BLV</t>
  </si>
  <si>
    <t>BRD</t>
  </si>
  <si>
    <t>CBR</t>
  </si>
  <si>
    <t>CIA</t>
  </si>
  <si>
    <t>COL</t>
  </si>
  <si>
    <t>CSP</t>
  </si>
  <si>
    <t>DEE</t>
  </si>
  <si>
    <t>DFT</t>
  </si>
  <si>
    <t>FCH</t>
  </si>
  <si>
    <t>LAV</t>
  </si>
  <si>
    <t>LDI</t>
  </si>
  <si>
    <t>MAR</t>
  </si>
  <si>
    <t>MAZ</t>
  </si>
  <si>
    <t>MCF</t>
  </si>
  <si>
    <t>MCM</t>
  </si>
  <si>
    <t>MFD</t>
  </si>
  <si>
    <t>MID</t>
  </si>
  <si>
    <t>MNT</t>
  </si>
  <si>
    <t>MOO</t>
  </si>
  <si>
    <t>MRO</t>
  </si>
  <si>
    <t>MTH</t>
  </si>
  <si>
    <t>NEK</t>
  </si>
  <si>
    <t>NGL</t>
  </si>
  <si>
    <t>NOF</t>
  </si>
  <si>
    <t>ORE</t>
  </si>
  <si>
    <t>PAR</t>
  </si>
  <si>
    <t>PDS</t>
  </si>
  <si>
    <t>PLA</t>
  </si>
  <si>
    <t>POR</t>
  </si>
  <si>
    <t>POY</t>
  </si>
  <si>
    <t>RAN</t>
  </si>
  <si>
    <t>REE</t>
  </si>
  <si>
    <t>RIO</t>
  </si>
  <si>
    <t>RKS</t>
  </si>
  <si>
    <t>ROM</t>
  </si>
  <si>
    <t>SCA</t>
  </si>
  <si>
    <t>SCL</t>
  </si>
  <si>
    <t>SGR</t>
  </si>
  <si>
    <t>SKC</t>
  </si>
  <si>
    <t>STO</t>
  </si>
  <si>
    <t>SUN</t>
  </si>
  <si>
    <t>VER</t>
  </si>
  <si>
    <t>WAU</t>
  </si>
  <si>
    <t>WID</t>
  </si>
  <si>
    <t>WYO</t>
  </si>
  <si>
    <t>ZZZ</t>
  </si>
  <si>
    <t>total</t>
  </si>
  <si>
    <t>---------</t>
  </si>
  <si>
    <t>=========</t>
  </si>
  <si>
    <t>TOTAL</t>
  </si>
  <si>
    <t>LOANED</t>
  </si>
  <si>
    <t>BORROWED</t>
  </si>
  <si>
    <t>SCIDS</t>
  </si>
  <si>
    <t>CKOS</t>
  </si>
  <si>
    <t>THIS</t>
  </si>
  <si>
    <t>MONTH</t>
  </si>
  <si>
    <t>YEAR TO</t>
  </si>
  <si>
    <t>DATE CKO</t>
  </si>
  <si>
    <t>PREVIOUS</t>
  </si>
  <si>
    <t>PERCENT</t>
  </si>
  <si>
    <t>CHANGE IN</t>
  </si>
  <si>
    <t>YTD CKO</t>
  </si>
  <si>
    <t>CKO FROM</t>
  </si>
  <si>
    <t>OWN COLL</t>
  </si>
  <si>
    <t>THIS MO</t>
  </si>
  <si>
    <t>HOLDS</t>
  </si>
  <si>
    <t>PLACED</t>
  </si>
  <si>
    <t>OF LINK</t>
  </si>
  <si>
    <t>FILLED</t>
  </si>
  <si>
    <t>YTD</t>
  </si>
  <si>
    <t>LAST YTD</t>
  </si>
  <si>
    <t>YTD HOLDS</t>
  </si>
  <si>
    <t>NONMPL/NONPOCO</t>
  </si>
  <si>
    <t>TOTAL DCLS</t>
  </si>
  <si>
    <t>TOTAL POCO</t>
  </si>
  <si>
    <t>TOTAL NONMPL</t>
  </si>
  <si>
    <t>TOTAL MPL</t>
  </si>
  <si>
    <t>TOTAL LINK</t>
  </si>
  <si>
    <t>LINK LIBRARY STATISTICS SUMMARY</t>
  </si>
  <si>
    <t>INTERAGENCY LOANS ADJUSTED</t>
  </si>
  <si>
    <t>FOR SCID AND INTERNAL MPL</t>
  </si>
  <si>
    <t>DECEMBER 2024</t>
  </si>
  <si>
    <t>CHECKOUT SUMMARY INFORMATION</t>
  </si>
  <si>
    <t>HOLDS SUMMARY INFORMATION</t>
  </si>
  <si>
    <t>LOAN TO</t>
  </si>
  <si>
    <t>BOR FROM</t>
  </si>
  <si>
    <t>MADISON (MAD)</t>
  </si>
  <si>
    <t>HIGH POINT</t>
  </si>
  <si>
    <t>HAWTHORNE</t>
  </si>
  <si>
    <t>LAKEVIEW</t>
  </si>
  <si>
    <t>MEADOWRIDGE</t>
  </si>
  <si>
    <t>MONROE STREET</t>
  </si>
  <si>
    <t>PINNEY</t>
  </si>
  <si>
    <t>SEQUOYA</t>
  </si>
  <si>
    <t>SOUTH MADISON</t>
  </si>
  <si>
    <t>TOTAL MPL INTERNAL</t>
  </si>
  <si>
    <t>TOTAL DCLS INTERNAL</t>
  </si>
  <si>
    <t>TOTAL POCO INTERNAL</t>
  </si>
  <si>
    <t>MADISON PL INTRA-AGENCY DETAIL</t>
  </si>
  <si>
    <t>DANE COUNTY LS INTRA-AGENCY DETAIL</t>
  </si>
  <si>
    <t>PORTAGE COUNTY PL INTRA-AGENCY DETAIL</t>
  </si>
</sst>
</file>

<file path=xl/styles.xml><?xml version="1.0" encoding="utf-8"?>
<styleSheet xmlns="http://schemas.openxmlformats.org/spreadsheetml/2006/main">
  <numFmts count="1">
    <numFmt numFmtId="164" formatCode="0.00%"/>
  </numFmts>
  <fonts count="3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1" fontId="2" fillId="0" borderId="2" xfId="0" applyNumberFormat="1" applyFont="1" applyBorder="1"/>
    <xf numFmtId="1" fontId="2" fillId="0" borderId="3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" fontId="2" fillId="0" borderId="0" xfId="0" applyNumberFormat="1" applyFont="1"/>
    <xf numFmtId="1" fontId="2" fillId="0" borderId="1" xfId="0" applyNumberFormat="1" applyFont="1" applyBorder="1"/>
    <xf numFmtId="164" fontId="2" fillId="0" borderId="0" xfId="0" applyNumberFormat="1" applyFont="1"/>
    <xf numFmtId="164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96"/>
  <sheetViews>
    <sheetView showGridLines="0" tabSelected="1" workbookViewId="0"/>
  </sheetViews>
  <sheetFormatPr defaultRowHeight="15"/>
  <cols>
    <col min="1" max="1" width="16" customWidth="1"/>
    <col min="2" max="15" width="10" customWidth="1"/>
  </cols>
  <sheetData>
    <row r="1" spans="1:15" ht="11.3" customHeight="1">
      <c r="B1" s="1" t="s">
        <v>98</v>
      </c>
      <c r="C1" s="1"/>
      <c r="D1" s="1"/>
      <c r="E1" s="1" t="s">
        <v>101</v>
      </c>
      <c r="F1" s="1"/>
      <c r="G1" s="1"/>
      <c r="H1" s="1"/>
      <c r="I1" s="1"/>
    </row>
    <row r="2" spans="1:15" ht="11.3" customHeight="1"/>
    <row r="3" spans="1:15" ht="11.3" customHeight="1">
      <c r="B3" s="1" t="s">
        <v>99</v>
      </c>
      <c r="C3" s="1"/>
      <c r="D3" s="1"/>
      <c r="E3" s="1" t="s">
        <v>102</v>
      </c>
      <c r="F3" s="1"/>
      <c r="G3" s="1"/>
      <c r="H3" s="1"/>
      <c r="I3" s="1"/>
      <c r="J3" s="1" t="s">
        <v>103</v>
      </c>
      <c r="K3" s="1"/>
      <c r="L3" s="1"/>
      <c r="M3" s="1"/>
      <c r="N3" s="1"/>
      <c r="O3" s="1"/>
    </row>
    <row r="4" spans="1:15" ht="11.3" customHeight="1">
      <c r="B4" s="1" t="s">
        <v>100</v>
      </c>
      <c r="C4" s="1"/>
      <c r="D4" s="1"/>
    </row>
    <row r="5" spans="1:15" ht="11.3" customHeight="1">
      <c r="I5" s="2" t="s">
        <v>79</v>
      </c>
    </row>
    <row r="6" spans="1:15" ht="11.3" customHeight="1">
      <c r="E6" s="3" t="s">
        <v>73</v>
      </c>
      <c r="G6" s="3" t="s">
        <v>78</v>
      </c>
      <c r="H6" s="3" t="s">
        <v>79</v>
      </c>
      <c r="I6" s="2" t="s">
        <v>82</v>
      </c>
      <c r="J6" s="3" t="s">
        <v>85</v>
      </c>
      <c r="K6" s="3" t="s">
        <v>79</v>
      </c>
      <c r="L6" s="3" t="s">
        <v>85</v>
      </c>
      <c r="M6" s="3" t="s">
        <v>89</v>
      </c>
      <c r="N6" s="3" t="s">
        <v>90</v>
      </c>
      <c r="O6" s="3" t="s">
        <v>79</v>
      </c>
    </row>
    <row r="7" spans="1:15" ht="11.3" customHeight="1">
      <c r="B7" s="3" t="s">
        <v>72</v>
      </c>
      <c r="C7" s="3" t="s">
        <v>69</v>
      </c>
      <c r="D7" s="2" t="s">
        <v>69</v>
      </c>
      <c r="E7" s="3" t="s">
        <v>74</v>
      </c>
      <c r="F7" s="3" t="s">
        <v>76</v>
      </c>
      <c r="G7" s="3" t="s">
        <v>76</v>
      </c>
      <c r="H7" s="3" t="s">
        <v>80</v>
      </c>
      <c r="I7" s="2" t="s">
        <v>83</v>
      </c>
      <c r="J7" s="3" t="s">
        <v>86</v>
      </c>
      <c r="K7" s="3" t="s">
        <v>87</v>
      </c>
      <c r="L7" s="3" t="s">
        <v>88</v>
      </c>
      <c r="M7" s="3" t="s">
        <v>85</v>
      </c>
      <c r="N7" s="3" t="s">
        <v>85</v>
      </c>
      <c r="O7" s="3" t="s">
        <v>80</v>
      </c>
    </row>
    <row r="8" spans="1:15" ht="11.3" customHeight="1">
      <c r="B8" s="3" t="s">
        <v>71</v>
      </c>
      <c r="C8" s="3" t="s">
        <v>70</v>
      </c>
      <c r="D8" s="2" t="s">
        <v>71</v>
      </c>
      <c r="E8" s="3" t="s">
        <v>75</v>
      </c>
      <c r="F8" s="3" t="s">
        <v>77</v>
      </c>
      <c r="G8" s="3" t="s">
        <v>77</v>
      </c>
      <c r="H8" s="3" t="s">
        <v>81</v>
      </c>
      <c r="I8" s="2" t="s">
        <v>84</v>
      </c>
      <c r="J8" s="3" t="s">
        <v>84</v>
      </c>
      <c r="K8" s="3" t="s">
        <v>85</v>
      </c>
      <c r="L8" s="3" t="s">
        <v>84</v>
      </c>
      <c r="M8" s="3" t="s">
        <v>86</v>
      </c>
      <c r="N8" s="3" t="s">
        <v>86</v>
      </c>
      <c r="O8" s="3" t="s">
        <v>91</v>
      </c>
    </row>
    <row r="9" spans="1:15" ht="11.3" customHeight="1">
      <c r="D9" s="2"/>
      <c r="I9" s="2"/>
    </row>
    <row r="10" spans="1:15" ht="11.3" customHeight="1">
      <c r="A10" s="4" t="s">
        <v>15</v>
      </c>
      <c r="B10" s="5">
        <v>8</v>
      </c>
      <c r="C10" s="5">
        <v>2125</v>
      </c>
      <c r="D10" s="6">
        <v>1180</v>
      </c>
      <c r="E10" s="5">
        <v>3436</v>
      </c>
      <c r="F10" s="5">
        <v>44639</v>
      </c>
      <c r="G10" s="5">
        <v>48665</v>
      </c>
      <c r="H10" s="7">
        <v>-0.08272886057741703</v>
      </c>
      <c r="I10" s="8">
        <v>0.6565774155995343</v>
      </c>
      <c r="J10" s="5">
        <v>1088</v>
      </c>
      <c r="K10" s="7">
        <v>0.005273182860217034</v>
      </c>
      <c r="L10" s="5">
        <v>990</v>
      </c>
      <c r="M10" s="5">
        <v>12797</v>
      </c>
      <c r="N10" s="5">
        <v>14141</v>
      </c>
      <c r="O10" s="7">
        <v>-0.09504278339579945</v>
      </c>
    </row>
    <row r="11" spans="1:15" ht="11.3" customHeight="1">
      <c r="A11" s="3" t="s">
        <v>16</v>
      </c>
      <c r="B11" s="9">
        <v>0</v>
      </c>
      <c r="C11" s="9">
        <v>0</v>
      </c>
      <c r="D11" s="10">
        <v>0</v>
      </c>
      <c r="E11" s="9">
        <v>0</v>
      </c>
      <c r="F11" s="9">
        <v>0</v>
      </c>
      <c r="G11" s="9">
        <v>0</v>
      </c>
      <c r="H11" s="11" t="e">
        <f>#NUM!</f>
        <v>#NUM!</v>
      </c>
      <c r="I11" s="12" t="e">
        <f>#NUM!</f>
        <v>#NUM!</v>
      </c>
      <c r="J11" s="9">
        <v>0</v>
      </c>
      <c r="K11" s="11">
        <v>0</v>
      </c>
      <c r="L11" s="9">
        <v>0</v>
      </c>
      <c r="M11" s="9">
        <v>0</v>
      </c>
      <c r="N11" s="9">
        <v>0</v>
      </c>
      <c r="O11" s="11" t="e">
        <f>#NUM!</f>
        <v>#NUM!</v>
      </c>
    </row>
    <row r="12" spans="1:15" ht="11.3" customHeight="1">
      <c r="A12" s="3" t="s">
        <v>17</v>
      </c>
      <c r="B12" s="9">
        <v>6</v>
      </c>
      <c r="C12" s="9">
        <v>774</v>
      </c>
      <c r="D12" s="10">
        <v>674</v>
      </c>
      <c r="E12" s="9">
        <v>1160</v>
      </c>
      <c r="F12" s="9">
        <v>14695</v>
      </c>
      <c r="G12" s="9">
        <v>14178</v>
      </c>
      <c r="H12" s="11">
        <v>0.03646494569050642</v>
      </c>
      <c r="I12" s="12">
        <v>0.4189655172413793</v>
      </c>
      <c r="J12" s="9">
        <v>388</v>
      </c>
      <c r="K12" s="11">
        <v>0.001880510064121516</v>
      </c>
      <c r="L12" s="9">
        <v>398</v>
      </c>
      <c r="M12" s="9">
        <v>4633</v>
      </c>
      <c r="N12" s="9">
        <v>4872</v>
      </c>
      <c r="O12" s="11">
        <v>-0.04905582922824302</v>
      </c>
    </row>
    <row r="13" spans="1:15" ht="11.3" customHeight="1">
      <c r="A13" s="4" t="s">
        <v>18</v>
      </c>
      <c r="B13" s="5">
        <v>41</v>
      </c>
      <c r="C13" s="5">
        <v>3823</v>
      </c>
      <c r="D13" s="6">
        <v>4319</v>
      </c>
      <c r="E13" s="5">
        <v>12426</v>
      </c>
      <c r="F13" s="5">
        <v>175195</v>
      </c>
      <c r="G13" s="5">
        <v>153058</v>
      </c>
      <c r="H13" s="7">
        <v>0.1446314469024814</v>
      </c>
      <c r="I13" s="8">
        <v>0.6524223402543055</v>
      </c>
      <c r="J13" s="5">
        <v>3887</v>
      </c>
      <c r="K13" s="7">
        <v>0.01883902736917611</v>
      </c>
      <c r="L13" s="5">
        <v>3307</v>
      </c>
      <c r="M13" s="5">
        <v>57089</v>
      </c>
      <c r="N13" s="5">
        <v>54806</v>
      </c>
      <c r="O13" s="7">
        <v>0.04165602306316827</v>
      </c>
    </row>
    <row r="14" spans="1:15" ht="11.3" customHeight="1">
      <c r="A14" s="3" t="s">
        <v>19</v>
      </c>
      <c r="B14" s="9">
        <v>5</v>
      </c>
      <c r="C14" s="9">
        <v>1036</v>
      </c>
      <c r="D14" s="10">
        <v>777</v>
      </c>
      <c r="E14" s="9">
        <v>1565</v>
      </c>
      <c r="F14" s="9">
        <v>21251</v>
      </c>
      <c r="G14" s="9">
        <v>21875</v>
      </c>
      <c r="H14" s="11">
        <v>-0.02852571428571429</v>
      </c>
      <c r="I14" s="12">
        <v>0.5035143769968051</v>
      </c>
      <c r="J14" s="9">
        <v>622</v>
      </c>
      <c r="K14" s="11">
        <v>0.003014632113102017</v>
      </c>
      <c r="L14" s="9">
        <v>582</v>
      </c>
      <c r="M14" s="9">
        <v>7893</v>
      </c>
      <c r="N14" s="9">
        <v>8200</v>
      </c>
      <c r="O14" s="11">
        <v>-0.0374390243902439</v>
      </c>
    </row>
    <row r="15" spans="1:15" ht="11.3" customHeight="1">
      <c r="A15" s="3" t="s">
        <v>20</v>
      </c>
      <c r="B15" s="9">
        <v>10</v>
      </c>
      <c r="C15" s="9">
        <v>1547</v>
      </c>
      <c r="D15" s="10">
        <v>1479</v>
      </c>
      <c r="E15" s="9">
        <v>4112</v>
      </c>
      <c r="F15" s="9">
        <v>56969</v>
      </c>
      <c r="G15" s="9">
        <v>59347</v>
      </c>
      <c r="H15" s="11">
        <v>-0.04006942221173775</v>
      </c>
      <c r="I15" s="12">
        <v>0.6403210116731517</v>
      </c>
      <c r="J15" s="9">
        <v>1279</v>
      </c>
      <c r="K15" s="11">
        <v>0.006198897866008812</v>
      </c>
      <c r="L15" s="9">
        <v>1121</v>
      </c>
      <c r="M15" s="9">
        <v>16407</v>
      </c>
      <c r="N15" s="9">
        <v>17273</v>
      </c>
      <c r="O15" s="11">
        <v>-0.05013605048341342</v>
      </c>
    </row>
    <row r="16" spans="1:15" ht="11.3" customHeight="1">
      <c r="A16" s="4" t="s">
        <v>21</v>
      </c>
      <c r="B16" s="5">
        <v>7</v>
      </c>
      <c r="C16" s="5">
        <v>1500</v>
      </c>
      <c r="D16" s="6">
        <v>1042</v>
      </c>
      <c r="E16" s="5">
        <v>2531</v>
      </c>
      <c r="F16" s="5">
        <v>39503</v>
      </c>
      <c r="G16" s="5">
        <v>37243</v>
      </c>
      <c r="H16" s="7">
        <v>0.06068254437075424</v>
      </c>
      <c r="I16" s="8">
        <v>0.5883050177795338</v>
      </c>
      <c r="J16" s="5">
        <v>988</v>
      </c>
      <c r="K16" s="7">
        <v>0.004788515317917674</v>
      </c>
      <c r="L16" s="5">
        <v>756</v>
      </c>
      <c r="M16" s="5">
        <v>14914</v>
      </c>
      <c r="N16" s="5">
        <v>14713</v>
      </c>
      <c r="O16" s="7">
        <v>0.01366138788826208</v>
      </c>
    </row>
    <row r="17" spans="1:15" ht="11.3" customHeight="1">
      <c r="A17" s="3" t="s">
        <v>22</v>
      </c>
      <c r="B17" s="9">
        <v>6</v>
      </c>
      <c r="C17" s="9">
        <v>2164</v>
      </c>
      <c r="D17" s="10">
        <v>1292</v>
      </c>
      <c r="E17" s="9">
        <v>2959</v>
      </c>
      <c r="F17" s="9">
        <v>40438</v>
      </c>
      <c r="G17" s="9">
        <v>40841</v>
      </c>
      <c r="H17" s="11">
        <v>-0.009867535075047134</v>
      </c>
      <c r="I17" s="12">
        <v>0.563366002027712</v>
      </c>
      <c r="J17" s="9">
        <v>1140</v>
      </c>
      <c r="K17" s="11">
        <v>0.005525209982212701</v>
      </c>
      <c r="L17" s="9">
        <v>880</v>
      </c>
      <c r="M17" s="9">
        <v>15481</v>
      </c>
      <c r="N17" s="9">
        <v>15996</v>
      </c>
      <c r="O17" s="11">
        <v>-0.03219554888722181</v>
      </c>
    </row>
    <row r="18" spans="1:15" ht="11.3" customHeight="1">
      <c r="A18" s="3" t="s">
        <v>23</v>
      </c>
      <c r="B18" s="9">
        <v>5</v>
      </c>
      <c r="C18" s="9">
        <v>523</v>
      </c>
      <c r="D18" s="10">
        <v>366</v>
      </c>
      <c r="E18" s="9">
        <v>557</v>
      </c>
      <c r="F18" s="9">
        <v>10857</v>
      </c>
      <c r="G18" s="9">
        <v>10194</v>
      </c>
      <c r="H18" s="11">
        <v>0.06503825779870512</v>
      </c>
      <c r="I18" s="12">
        <v>0.3429084380610413</v>
      </c>
      <c r="J18" s="9">
        <v>248</v>
      </c>
      <c r="K18" s="11">
        <v>0.001201975504902412</v>
      </c>
      <c r="L18" s="9">
        <v>237</v>
      </c>
      <c r="M18" s="9">
        <v>4977</v>
      </c>
      <c r="N18" s="9">
        <v>4156</v>
      </c>
      <c r="O18" s="11">
        <v>0.1975457170356112</v>
      </c>
    </row>
    <row r="19" spans="1:15" ht="11.3" customHeight="1">
      <c r="A19" s="4" t="s">
        <v>24</v>
      </c>
      <c r="B19" s="5">
        <v>12</v>
      </c>
      <c r="C19" s="5">
        <v>1316</v>
      </c>
      <c r="D19" s="6">
        <v>1615</v>
      </c>
      <c r="E19" s="5">
        <v>3792</v>
      </c>
      <c r="F19" s="5">
        <v>58488</v>
      </c>
      <c r="G19" s="5">
        <v>54554</v>
      </c>
      <c r="H19" s="7">
        <v>0.07211203578106097</v>
      </c>
      <c r="I19" s="8">
        <v>0.5741033755274262</v>
      </c>
      <c r="J19" s="5">
        <v>1272</v>
      </c>
      <c r="K19" s="7">
        <v>0.006164971138047856</v>
      </c>
      <c r="L19" s="5">
        <v>1207</v>
      </c>
      <c r="M19" s="5">
        <v>22221</v>
      </c>
      <c r="N19" s="5">
        <v>21150</v>
      </c>
      <c r="O19" s="7">
        <v>0.05063829787234043</v>
      </c>
    </row>
    <row r="20" spans="1:15" ht="11.3" customHeight="1">
      <c r="A20" s="3" t="s">
        <v>25</v>
      </c>
      <c r="B20" s="9">
        <v>21</v>
      </c>
      <c r="C20" s="9">
        <v>2450</v>
      </c>
      <c r="D20" s="10">
        <v>2158</v>
      </c>
      <c r="E20" s="9">
        <v>4564</v>
      </c>
      <c r="F20" s="9">
        <v>62462</v>
      </c>
      <c r="G20" s="9">
        <v>55129</v>
      </c>
      <c r="H20" s="11">
        <v>0.1330152914074262</v>
      </c>
      <c r="I20" s="12">
        <v>0.5271691498685364</v>
      </c>
      <c r="J20" s="9">
        <v>1745</v>
      </c>
      <c r="K20" s="11">
        <v>0.008457448613123827</v>
      </c>
      <c r="L20" s="9">
        <v>1502</v>
      </c>
      <c r="M20" s="9">
        <v>23051</v>
      </c>
      <c r="N20" s="9">
        <v>19489</v>
      </c>
      <c r="O20" s="11">
        <v>0.1827697675611884</v>
      </c>
    </row>
    <row r="21" spans="1:15" ht="11.3" customHeight="1">
      <c r="A21" s="3" t="s">
        <v>26</v>
      </c>
      <c r="B21" s="9">
        <v>9</v>
      </c>
      <c r="C21" s="9">
        <v>1679</v>
      </c>
      <c r="D21" s="10">
        <v>1155</v>
      </c>
      <c r="E21" s="9">
        <v>2113</v>
      </c>
      <c r="F21" s="9">
        <v>28407</v>
      </c>
      <c r="G21" s="9">
        <v>31207</v>
      </c>
      <c r="H21" s="11">
        <v>-0.08972345948024482</v>
      </c>
      <c r="I21" s="12">
        <v>0.4533838144817794</v>
      </c>
      <c r="J21" s="9">
        <v>958</v>
      </c>
      <c r="K21" s="11">
        <v>0.004643115055227866</v>
      </c>
      <c r="L21" s="9">
        <v>779</v>
      </c>
      <c r="M21" s="9">
        <v>12710</v>
      </c>
      <c r="N21" s="9">
        <v>13667</v>
      </c>
      <c r="O21" s="11">
        <v>-0.07002268237360064</v>
      </c>
    </row>
    <row r="22" spans="1:15" ht="11.3" customHeight="1">
      <c r="A22" s="4" t="s">
        <v>27</v>
      </c>
      <c r="B22" s="5">
        <v>49</v>
      </c>
      <c r="C22" s="5">
        <v>5338</v>
      </c>
      <c r="D22" s="6">
        <v>4340</v>
      </c>
      <c r="E22" s="5">
        <v>14045</v>
      </c>
      <c r="F22" s="5">
        <v>202884</v>
      </c>
      <c r="G22" s="5">
        <v>198251</v>
      </c>
      <c r="H22" s="7">
        <v>0.02336936509778009</v>
      </c>
      <c r="I22" s="8">
        <v>0.6909932360270559</v>
      </c>
      <c r="J22" s="5">
        <v>3844</v>
      </c>
      <c r="K22" s="7">
        <v>0.01863062032598739</v>
      </c>
      <c r="L22" s="5">
        <v>3346</v>
      </c>
      <c r="M22" s="5">
        <v>60757</v>
      </c>
      <c r="N22" s="5">
        <v>58774</v>
      </c>
      <c r="O22" s="7">
        <v>0.03373940858202606</v>
      </c>
    </row>
    <row r="23" spans="1:15" ht="11.3" customHeight="1">
      <c r="A23" s="3" t="s">
        <v>28</v>
      </c>
      <c r="B23" s="9">
        <v>60</v>
      </c>
      <c r="C23" s="9">
        <v>7525</v>
      </c>
      <c r="D23" s="10">
        <v>7558</v>
      </c>
      <c r="E23" s="9">
        <v>22574</v>
      </c>
      <c r="F23" s="9">
        <v>295612</v>
      </c>
      <c r="G23" s="9">
        <v>306630</v>
      </c>
      <c r="H23" s="11">
        <v>-0.03593255715357271</v>
      </c>
      <c r="I23" s="12">
        <v>0.6651900416408257</v>
      </c>
      <c r="J23" s="9">
        <v>7614</v>
      </c>
      <c r="K23" s="11">
        <v>0.03690258667067325</v>
      </c>
      <c r="L23" s="9">
        <v>5953</v>
      </c>
      <c r="M23" s="9">
        <v>96680</v>
      </c>
      <c r="N23" s="9">
        <v>99687</v>
      </c>
      <c r="O23" s="11">
        <v>-0.03016441461775357</v>
      </c>
    </row>
    <row r="24" spans="1:15" ht="11.3" customHeight="1">
      <c r="A24" s="3" t="s">
        <v>29</v>
      </c>
      <c r="B24" s="9">
        <v>1</v>
      </c>
      <c r="C24" s="9">
        <v>480</v>
      </c>
      <c r="D24" s="10">
        <v>319</v>
      </c>
      <c r="E24" s="9">
        <v>718</v>
      </c>
      <c r="F24" s="9">
        <v>7844</v>
      </c>
      <c r="G24" s="9">
        <v>6399</v>
      </c>
      <c r="H24" s="11">
        <v>0.2258165338334115</v>
      </c>
      <c r="I24" s="12">
        <v>0.5557103064066853</v>
      </c>
      <c r="J24" s="9">
        <v>187</v>
      </c>
      <c r="K24" s="11">
        <v>0.0009063283040998027</v>
      </c>
      <c r="L24" s="9">
        <v>219</v>
      </c>
      <c r="M24" s="9">
        <v>2930</v>
      </c>
      <c r="N24" s="9">
        <v>2769</v>
      </c>
      <c r="O24" s="11">
        <v>0.05814373420007223</v>
      </c>
    </row>
    <row r="25" spans="1:15" ht="11.3" customHeight="1">
      <c r="A25" s="4" t="s">
        <v>30</v>
      </c>
      <c r="B25" s="5">
        <v>17</v>
      </c>
      <c r="C25" s="5">
        <v>2461</v>
      </c>
      <c r="D25" s="6">
        <v>2309</v>
      </c>
      <c r="E25" s="5">
        <v>4588</v>
      </c>
      <c r="F25" s="5">
        <v>63402</v>
      </c>
      <c r="G25" s="5">
        <v>63081</v>
      </c>
      <c r="H25" s="7">
        <v>0.005088695486755125</v>
      </c>
      <c r="I25" s="8">
        <v>0.4967306015693113</v>
      </c>
      <c r="J25" s="5">
        <v>1999</v>
      </c>
      <c r="K25" s="7">
        <v>0.009688504170564202</v>
      </c>
      <c r="L25" s="5">
        <v>1733</v>
      </c>
      <c r="M25" s="5">
        <v>25383</v>
      </c>
      <c r="N25" s="5">
        <v>26062</v>
      </c>
      <c r="O25" s="7">
        <v>-0.02605325761645307</v>
      </c>
    </row>
    <row r="26" spans="1:15" ht="11.3" customHeight="1">
      <c r="A26" s="3" t="s">
        <v>31</v>
      </c>
      <c r="B26" s="9">
        <v>5</v>
      </c>
      <c r="C26" s="9">
        <v>960</v>
      </c>
      <c r="D26" s="10">
        <v>977</v>
      </c>
      <c r="E26" s="9">
        <v>2581</v>
      </c>
      <c r="F26" s="9">
        <v>32928</v>
      </c>
      <c r="G26" s="9">
        <v>32022</v>
      </c>
      <c r="H26" s="11">
        <v>0.02829304852913622</v>
      </c>
      <c r="I26" s="12">
        <v>0.6214645486245641</v>
      </c>
      <c r="J26" s="9">
        <v>802</v>
      </c>
      <c r="K26" s="11">
        <v>0.003887033689240865</v>
      </c>
      <c r="L26" s="9">
        <v>747</v>
      </c>
      <c r="M26" s="9">
        <v>11119</v>
      </c>
      <c r="N26" s="9">
        <v>11341</v>
      </c>
      <c r="O26" s="11">
        <v>-0.01957499338682656</v>
      </c>
    </row>
    <row r="27" spans="1:15" ht="11.3" customHeight="1">
      <c r="A27" s="3" t="s">
        <v>32</v>
      </c>
      <c r="B27" s="9">
        <v>3</v>
      </c>
      <c r="C27" s="9">
        <v>892</v>
      </c>
      <c r="D27" s="10">
        <v>868</v>
      </c>
      <c r="E27" s="9">
        <v>1316</v>
      </c>
      <c r="F27" s="9">
        <v>19582</v>
      </c>
      <c r="G27" s="9">
        <v>21791</v>
      </c>
      <c r="H27" s="11">
        <v>-0.1013721261071084</v>
      </c>
      <c r="I27" s="12">
        <v>0.3404255319148936</v>
      </c>
      <c r="J27" s="9">
        <v>809</v>
      </c>
      <c r="K27" s="11">
        <v>0.00392096041720182</v>
      </c>
      <c r="L27" s="9">
        <v>651</v>
      </c>
      <c r="M27" s="9">
        <v>10903</v>
      </c>
      <c r="N27" s="9">
        <v>11353</v>
      </c>
      <c r="O27" s="11">
        <v>-0.03963710032590505</v>
      </c>
    </row>
    <row r="28" spans="1:15" ht="11.3" customHeight="1">
      <c r="A28" s="4" t="s">
        <v>33</v>
      </c>
      <c r="B28" s="5">
        <v>37</v>
      </c>
      <c r="C28" s="5">
        <v>5686</v>
      </c>
      <c r="D28" s="6">
        <v>4640</v>
      </c>
      <c r="E28" s="5">
        <v>12549</v>
      </c>
      <c r="F28" s="5">
        <v>165622</v>
      </c>
      <c r="G28" s="5">
        <v>161168</v>
      </c>
      <c r="H28" s="7">
        <v>0.02763575895959496</v>
      </c>
      <c r="I28" s="8">
        <v>0.6302494222647222</v>
      </c>
      <c r="J28" s="5">
        <v>4209</v>
      </c>
      <c r="K28" s="7">
        <v>0.02039965685538005</v>
      </c>
      <c r="L28" s="5">
        <v>3644</v>
      </c>
      <c r="M28" s="5">
        <v>59605</v>
      </c>
      <c r="N28" s="5">
        <v>55813</v>
      </c>
      <c r="O28" s="7">
        <v>0.06794116066149464</v>
      </c>
    </row>
    <row r="29" spans="1:15" ht="11.3" customHeight="1">
      <c r="A29" s="3" t="s">
        <v>34</v>
      </c>
      <c r="B29" s="9">
        <v>51</v>
      </c>
      <c r="C29" s="9">
        <v>4845</v>
      </c>
      <c r="D29" s="10">
        <v>5366</v>
      </c>
      <c r="E29" s="9">
        <v>17424</v>
      </c>
      <c r="F29" s="9">
        <v>235245</v>
      </c>
      <c r="G29" s="9">
        <v>240616</v>
      </c>
      <c r="H29" s="11">
        <v>-0.02232187385710011</v>
      </c>
      <c r="I29" s="12">
        <v>0.6920339761248853</v>
      </c>
      <c r="J29" s="9">
        <v>5244</v>
      </c>
      <c r="K29" s="11">
        <v>0.02541596591817842</v>
      </c>
      <c r="L29" s="9">
        <v>4348</v>
      </c>
      <c r="M29" s="9">
        <v>68850</v>
      </c>
      <c r="N29" s="9">
        <v>69432</v>
      </c>
      <c r="O29" s="11">
        <v>-0.00838230210853785</v>
      </c>
    </row>
    <row r="30" spans="1:15" ht="11.3" customHeight="1">
      <c r="A30" s="3" t="s">
        <v>35</v>
      </c>
      <c r="B30" s="9">
        <v>16</v>
      </c>
      <c r="C30" s="9">
        <v>7018</v>
      </c>
      <c r="D30" s="10">
        <v>3579</v>
      </c>
      <c r="E30" s="9">
        <v>17528</v>
      </c>
      <c r="F30" s="9">
        <v>226694</v>
      </c>
      <c r="G30" s="9">
        <v>229162</v>
      </c>
      <c r="H30" s="11">
        <v>-0.01076967385517669</v>
      </c>
      <c r="I30" s="12">
        <v>0.7958124144226381</v>
      </c>
      <c r="J30" s="9">
        <v>3853</v>
      </c>
      <c r="K30" s="11">
        <v>0.01867424040479433</v>
      </c>
      <c r="L30" s="9">
        <v>3331</v>
      </c>
      <c r="M30" s="9">
        <v>45654</v>
      </c>
      <c r="N30" s="9">
        <v>43986</v>
      </c>
      <c r="O30" s="11">
        <v>0.03792115673168735</v>
      </c>
    </row>
    <row r="31" spans="1:15" ht="11.3" customHeight="1">
      <c r="A31" s="4" t="s">
        <v>36</v>
      </c>
      <c r="B31" s="5">
        <v>132</v>
      </c>
      <c r="C31" s="5">
        <v>7377</v>
      </c>
      <c r="D31" s="6">
        <v>13482</v>
      </c>
      <c r="E31" s="5">
        <v>36642</v>
      </c>
      <c r="F31" s="5">
        <v>493301</v>
      </c>
      <c r="G31" s="5">
        <v>503562</v>
      </c>
      <c r="H31" s="7">
        <v>-0.02037683542443632</v>
      </c>
      <c r="I31" s="8">
        <v>0.6320615686916653</v>
      </c>
      <c r="J31" s="5">
        <v>13339</v>
      </c>
      <c r="K31" s="7">
        <v>0.0646498034673116</v>
      </c>
      <c r="L31" s="5">
        <v>10466</v>
      </c>
      <c r="M31" s="5">
        <v>173706</v>
      </c>
      <c r="N31" s="5">
        <v>172900</v>
      </c>
      <c r="O31" s="7">
        <v>0.004661654135338346</v>
      </c>
    </row>
    <row r="32" spans="1:15" ht="11.3" customHeight="1">
      <c r="A32" s="3" t="s">
        <v>37</v>
      </c>
      <c r="B32" s="9">
        <v>1</v>
      </c>
      <c r="C32" s="9">
        <v>934</v>
      </c>
      <c r="D32" s="10">
        <v>355</v>
      </c>
      <c r="E32" s="9">
        <v>995</v>
      </c>
      <c r="F32" s="9">
        <v>14499</v>
      </c>
      <c r="G32" s="9">
        <v>15565</v>
      </c>
      <c r="H32" s="11">
        <v>-0.06848699004176036</v>
      </c>
      <c r="I32" s="12">
        <v>0.6432160804020101</v>
      </c>
      <c r="J32" s="9">
        <v>306</v>
      </c>
      <c r="K32" s="11">
        <v>0.001483082679436041</v>
      </c>
      <c r="L32" s="9">
        <v>275</v>
      </c>
      <c r="M32" s="9">
        <v>4805</v>
      </c>
      <c r="N32" s="9">
        <v>6233</v>
      </c>
      <c r="O32" s="11">
        <v>-0.2291031605968234</v>
      </c>
    </row>
    <row r="33" spans="1:15" ht="11.3" customHeight="1">
      <c r="A33" s="3" t="s">
        <v>38</v>
      </c>
      <c r="B33" s="9">
        <v>66</v>
      </c>
      <c r="C33" s="9">
        <v>5374</v>
      </c>
      <c r="D33" s="10">
        <v>5892</v>
      </c>
      <c r="E33" s="9">
        <v>14226</v>
      </c>
      <c r="F33" s="9">
        <v>176649</v>
      </c>
      <c r="G33" s="9">
        <v>171745</v>
      </c>
      <c r="H33" s="11">
        <v>0.0285539608139975</v>
      </c>
      <c r="I33" s="12">
        <v>0.5858287642345003</v>
      </c>
      <c r="J33" s="9">
        <v>5015</v>
      </c>
      <c r="K33" s="11">
        <v>0.02430607724631289</v>
      </c>
      <c r="L33" s="9">
        <v>4285</v>
      </c>
      <c r="M33" s="9">
        <v>63747</v>
      </c>
      <c r="N33" s="9">
        <v>65035</v>
      </c>
      <c r="O33" s="11">
        <v>-0.01980472053509649</v>
      </c>
    </row>
    <row r="34" spans="1:15" ht="11.3" customHeight="1">
      <c r="A34" s="4" t="s">
        <v>39</v>
      </c>
      <c r="B34" s="5">
        <v>20</v>
      </c>
      <c r="C34" s="5">
        <v>3404</v>
      </c>
      <c r="D34" s="6">
        <v>3218</v>
      </c>
      <c r="E34" s="5">
        <v>8755</v>
      </c>
      <c r="F34" s="5">
        <v>106034</v>
      </c>
      <c r="G34" s="5">
        <v>125717</v>
      </c>
      <c r="H34" s="7">
        <v>-0.1565659377808888</v>
      </c>
      <c r="I34" s="8">
        <v>0.6324386065105654</v>
      </c>
      <c r="J34" s="5">
        <v>2874</v>
      </c>
      <c r="K34" s="7">
        <v>0.0139293451656836</v>
      </c>
      <c r="L34" s="5">
        <v>2388</v>
      </c>
      <c r="M34" s="5">
        <v>37419</v>
      </c>
      <c r="N34" s="5">
        <v>40102</v>
      </c>
      <c r="O34" s="7">
        <v>-0.06690439379582065</v>
      </c>
    </row>
    <row r="35" spans="1:15" ht="11.3" customHeight="1">
      <c r="A35" s="3" t="s">
        <v>40</v>
      </c>
      <c r="B35" s="9">
        <v>35</v>
      </c>
      <c r="C35" s="9">
        <v>5534</v>
      </c>
      <c r="D35" s="10">
        <v>4095</v>
      </c>
      <c r="E35" s="9">
        <v>12289</v>
      </c>
      <c r="F35" s="9">
        <v>169339</v>
      </c>
      <c r="G35" s="9">
        <v>166007</v>
      </c>
      <c r="H35" s="11">
        <v>0.02007144277048558</v>
      </c>
      <c r="I35" s="12">
        <v>0.6667751647815119</v>
      </c>
      <c r="J35" s="9">
        <v>4047</v>
      </c>
      <c r="K35" s="11">
        <v>0.01961449543685509</v>
      </c>
      <c r="L35" s="9">
        <v>3340</v>
      </c>
      <c r="M35" s="9">
        <v>54442</v>
      </c>
      <c r="N35" s="9">
        <v>52716</v>
      </c>
      <c r="O35" s="11">
        <v>0.03274148266181046</v>
      </c>
    </row>
    <row r="36" spans="1:15" ht="11.3" customHeight="1">
      <c r="A36" s="3" t="s">
        <v>41</v>
      </c>
      <c r="B36" s="9">
        <v>4</v>
      </c>
      <c r="C36" s="9">
        <v>1243</v>
      </c>
      <c r="D36" s="10">
        <v>535</v>
      </c>
      <c r="E36" s="9">
        <v>1962</v>
      </c>
      <c r="F36" s="9">
        <v>23561</v>
      </c>
      <c r="G36" s="9">
        <v>26949</v>
      </c>
      <c r="H36" s="11">
        <v>-0.1257189506104123</v>
      </c>
      <c r="I36" s="12">
        <v>0.7273190621814475</v>
      </c>
      <c r="J36" s="9">
        <v>468</v>
      </c>
      <c r="K36" s="11">
        <v>0.002268244097961003</v>
      </c>
      <c r="L36" s="9">
        <v>442</v>
      </c>
      <c r="M36" s="9">
        <v>6748</v>
      </c>
      <c r="N36" s="9">
        <v>7558</v>
      </c>
      <c r="O36" s="11">
        <v>-0.1071712093146335</v>
      </c>
    </row>
    <row r="37" spans="1:15" ht="11.3" customHeight="1">
      <c r="A37" s="4" t="s">
        <v>42</v>
      </c>
      <c r="B37" s="5">
        <v>22</v>
      </c>
      <c r="C37" s="5">
        <v>1615</v>
      </c>
      <c r="D37" s="6">
        <v>1587</v>
      </c>
      <c r="E37" s="5">
        <v>2939</v>
      </c>
      <c r="F37" s="5">
        <v>40278</v>
      </c>
      <c r="G37" s="5">
        <v>45111</v>
      </c>
      <c r="H37" s="7">
        <v>-0.1071357318614085</v>
      </c>
      <c r="I37" s="8">
        <v>0.4600204151071793</v>
      </c>
      <c r="J37" s="5">
        <v>1271</v>
      </c>
      <c r="K37" s="7">
        <v>0.006160124462624862</v>
      </c>
      <c r="L37" s="5">
        <v>1168</v>
      </c>
      <c r="M37" s="5">
        <v>18666</v>
      </c>
      <c r="N37" s="5">
        <v>21980</v>
      </c>
      <c r="O37" s="7">
        <v>-0.1507734303912648</v>
      </c>
    </row>
    <row r="38" spans="1:15" ht="11.3" customHeight="1">
      <c r="A38" s="3" t="s">
        <v>43</v>
      </c>
      <c r="B38" s="9">
        <v>0</v>
      </c>
      <c r="C38" s="9">
        <v>931</v>
      </c>
      <c r="D38" s="10">
        <v>173</v>
      </c>
      <c r="E38" s="9">
        <v>616</v>
      </c>
      <c r="F38" s="9">
        <v>9621</v>
      </c>
      <c r="G38" s="9">
        <v>10721</v>
      </c>
      <c r="H38" s="11">
        <v>-0.1026023691819793</v>
      </c>
      <c r="I38" s="12">
        <v>0.7191558441558441</v>
      </c>
      <c r="J38" s="9">
        <v>163</v>
      </c>
      <c r="K38" s="11">
        <v>0.0007900080939479564</v>
      </c>
      <c r="L38" s="9">
        <v>125</v>
      </c>
      <c r="M38" s="9">
        <v>2836</v>
      </c>
      <c r="N38" s="9">
        <v>3158</v>
      </c>
      <c r="O38" s="11">
        <v>-0.1019632678910703</v>
      </c>
    </row>
    <row r="39" spans="1:15" ht="11.3" customHeight="1">
      <c r="A39" s="3" t="s">
        <v>44</v>
      </c>
      <c r="B39" s="9">
        <v>46</v>
      </c>
      <c r="C39" s="9">
        <v>6103</v>
      </c>
      <c r="D39" s="10">
        <v>6050</v>
      </c>
      <c r="E39" s="9">
        <v>17998</v>
      </c>
      <c r="F39" s="9">
        <v>244766</v>
      </c>
      <c r="G39" s="9">
        <v>191781</v>
      </c>
      <c r="H39" s="11">
        <v>0.2762786720269474</v>
      </c>
      <c r="I39" s="12">
        <v>0.6638515390598956</v>
      </c>
      <c r="J39" s="9">
        <v>5909</v>
      </c>
      <c r="K39" s="11">
        <v>0.02863900507446917</v>
      </c>
      <c r="L39" s="9">
        <v>4874</v>
      </c>
      <c r="M39" s="9">
        <v>75622</v>
      </c>
      <c r="N39" s="9">
        <v>68741</v>
      </c>
      <c r="O39" s="11">
        <v>0.1001003767765962</v>
      </c>
    </row>
    <row r="40" spans="1:15" ht="11.3" customHeight="1">
      <c r="A40" s="4" t="s">
        <v>45</v>
      </c>
      <c r="B40" s="5">
        <v>3</v>
      </c>
      <c r="C40" s="5">
        <v>879</v>
      </c>
      <c r="D40" s="6">
        <v>492</v>
      </c>
      <c r="E40" s="5">
        <v>1030</v>
      </c>
      <c r="F40" s="5">
        <v>15917</v>
      </c>
      <c r="G40" s="5">
        <v>16832</v>
      </c>
      <c r="H40" s="7">
        <v>-0.05436074144486692</v>
      </c>
      <c r="I40" s="8">
        <v>0.5223300970873787</v>
      </c>
      <c r="J40" s="5">
        <v>389</v>
      </c>
      <c r="K40" s="7">
        <v>0.00188535673954451</v>
      </c>
      <c r="L40" s="5">
        <v>319</v>
      </c>
      <c r="M40" s="5">
        <v>5984</v>
      </c>
      <c r="N40" s="5">
        <v>6261</v>
      </c>
      <c r="O40" s="7">
        <v>-0.0442421338444338</v>
      </c>
    </row>
    <row r="41" spans="1:15" ht="11.3" customHeight="1">
      <c r="A41" s="3" t="s">
        <v>46</v>
      </c>
      <c r="B41" s="9">
        <v>28</v>
      </c>
      <c r="C41" s="9">
        <v>2618</v>
      </c>
      <c r="D41" s="10">
        <v>2237</v>
      </c>
      <c r="E41" s="9">
        <v>6608</v>
      </c>
      <c r="F41" s="9">
        <v>82870</v>
      </c>
      <c r="G41" s="9">
        <v>85737</v>
      </c>
      <c r="H41" s="11">
        <v>-0.03343947187328691</v>
      </c>
      <c r="I41" s="12">
        <v>0.6614709443099274</v>
      </c>
      <c r="J41" s="9">
        <v>1789</v>
      </c>
      <c r="K41" s="11">
        <v>0.008670702331735546</v>
      </c>
      <c r="L41" s="9">
        <v>1679</v>
      </c>
      <c r="M41" s="9">
        <v>23628</v>
      </c>
      <c r="N41" s="9">
        <v>26428</v>
      </c>
      <c r="O41" s="11">
        <v>-0.1059482367186318</v>
      </c>
    </row>
    <row r="42" spans="1:15" ht="11.3" customHeight="1">
      <c r="A42" s="3" t="s">
        <v>47</v>
      </c>
      <c r="B42" s="9">
        <v>10</v>
      </c>
      <c r="C42" s="9">
        <v>1210</v>
      </c>
      <c r="D42" s="10">
        <v>666</v>
      </c>
      <c r="E42" s="9">
        <v>1474</v>
      </c>
      <c r="F42" s="9">
        <v>18468</v>
      </c>
      <c r="G42" s="9">
        <v>19004</v>
      </c>
      <c r="H42" s="11">
        <v>-0.02820458850768259</v>
      </c>
      <c r="I42" s="12">
        <v>0.5481682496607869</v>
      </c>
      <c r="J42" s="9">
        <v>533</v>
      </c>
      <c r="K42" s="11">
        <v>0.002583278000455587</v>
      </c>
      <c r="L42" s="9">
        <v>534</v>
      </c>
      <c r="M42" s="9">
        <v>7264</v>
      </c>
      <c r="N42" s="9">
        <v>7385</v>
      </c>
      <c r="O42" s="11">
        <v>-0.01638456330399458</v>
      </c>
    </row>
    <row r="43" spans="1:15" ht="11.3" customHeight="1">
      <c r="A43" s="4" t="s">
        <v>48</v>
      </c>
      <c r="B43" s="5">
        <v>31</v>
      </c>
      <c r="C43" s="5">
        <v>2688</v>
      </c>
      <c r="D43" s="6">
        <v>2755</v>
      </c>
      <c r="E43" s="5">
        <v>7302</v>
      </c>
      <c r="F43" s="5">
        <v>104769</v>
      </c>
      <c r="G43" s="5">
        <v>106775</v>
      </c>
      <c r="H43" s="7">
        <v>-0.01878716928119878</v>
      </c>
      <c r="I43" s="8">
        <v>0.6227061079156395</v>
      </c>
      <c r="J43" s="5">
        <v>2292</v>
      </c>
      <c r="K43" s="7">
        <v>0.01110858006950133</v>
      </c>
      <c r="L43" s="5">
        <v>1998</v>
      </c>
      <c r="M43" s="5">
        <v>32090</v>
      </c>
      <c r="N43" s="5">
        <v>32007</v>
      </c>
      <c r="O43" s="7">
        <v>0.002593182741275346</v>
      </c>
    </row>
    <row r="44" spans="1:15" ht="11.3" customHeight="1">
      <c r="A44" s="3" t="s">
        <v>49</v>
      </c>
      <c r="B44" s="9">
        <v>7</v>
      </c>
      <c r="C44" s="9">
        <v>973</v>
      </c>
      <c r="D44" s="10">
        <v>1219</v>
      </c>
      <c r="E44" s="9">
        <v>2747</v>
      </c>
      <c r="F44" s="9">
        <v>39325</v>
      </c>
      <c r="G44" s="9">
        <v>39383</v>
      </c>
      <c r="H44" s="11">
        <v>-0.001472716654394028</v>
      </c>
      <c r="I44" s="12">
        <v>0.5562431743720422</v>
      </c>
      <c r="J44" s="9">
        <v>1177</v>
      </c>
      <c r="K44" s="11">
        <v>0.005704536972863464</v>
      </c>
      <c r="L44" s="9">
        <v>916</v>
      </c>
      <c r="M44" s="9">
        <v>16572</v>
      </c>
      <c r="N44" s="9">
        <v>15681</v>
      </c>
      <c r="O44" s="11">
        <v>0.05682035584465277</v>
      </c>
    </row>
    <row r="45" spans="1:15" ht="11.3" customHeight="1">
      <c r="A45" s="3" t="s">
        <v>50</v>
      </c>
      <c r="B45" s="9">
        <v>3</v>
      </c>
      <c r="C45" s="9">
        <v>1470</v>
      </c>
      <c r="D45" s="10">
        <v>314</v>
      </c>
      <c r="E45" s="9">
        <v>916</v>
      </c>
      <c r="F45" s="9">
        <v>15401</v>
      </c>
      <c r="G45" s="9">
        <v>15996</v>
      </c>
      <c r="H45" s="11">
        <v>-0.03719679919979995</v>
      </c>
      <c r="I45" s="12">
        <v>0.6572052401746725</v>
      </c>
      <c r="J45" s="9">
        <v>272</v>
      </c>
      <c r="K45" s="11">
        <v>0.001318295715054259</v>
      </c>
      <c r="L45" s="9">
        <v>233</v>
      </c>
      <c r="M45" s="9">
        <v>3907</v>
      </c>
      <c r="N45" s="9">
        <v>3710</v>
      </c>
      <c r="O45" s="11">
        <v>0.05309973045822102</v>
      </c>
    </row>
    <row r="46" spans="1:15" ht="11.3" customHeight="1">
      <c r="A46" s="4" t="s">
        <v>51</v>
      </c>
      <c r="B46" s="5">
        <v>34</v>
      </c>
      <c r="C46" s="5">
        <v>4359</v>
      </c>
      <c r="D46" s="6">
        <v>2958</v>
      </c>
      <c r="E46" s="5">
        <v>9512</v>
      </c>
      <c r="F46" s="5">
        <v>130281</v>
      </c>
      <c r="G46" s="5">
        <v>137300</v>
      </c>
      <c r="H46" s="7">
        <v>-0.05112163146394756</v>
      </c>
      <c r="I46" s="8">
        <v>0.6890243902439024</v>
      </c>
      <c r="J46" s="5">
        <v>3108</v>
      </c>
      <c r="K46" s="7">
        <v>0.0150634672146641</v>
      </c>
      <c r="L46" s="5">
        <v>2410</v>
      </c>
      <c r="M46" s="5">
        <v>41695</v>
      </c>
      <c r="N46" s="5">
        <v>43805</v>
      </c>
      <c r="O46" s="7">
        <v>-0.04816801734961763</v>
      </c>
    </row>
    <row r="47" spans="1:15" ht="11.3" customHeight="1">
      <c r="A47" s="3" t="s">
        <v>52</v>
      </c>
      <c r="B47" s="9">
        <v>2</v>
      </c>
      <c r="C47" s="9">
        <v>501</v>
      </c>
      <c r="D47" s="10">
        <v>340</v>
      </c>
      <c r="E47" s="9">
        <v>1225</v>
      </c>
      <c r="F47" s="9">
        <v>16660</v>
      </c>
      <c r="G47" s="9">
        <v>17578</v>
      </c>
      <c r="H47" s="11">
        <v>-0.05222437137330754</v>
      </c>
      <c r="I47" s="12">
        <v>0.7224489795918367</v>
      </c>
      <c r="J47" s="9">
        <v>288</v>
      </c>
      <c r="K47" s="11">
        <v>0.001395842521822156</v>
      </c>
      <c r="L47" s="9">
        <v>231</v>
      </c>
      <c r="M47" s="9">
        <v>4000</v>
      </c>
      <c r="N47" s="9">
        <v>3740</v>
      </c>
      <c r="O47" s="11">
        <v>0.06951871657754011</v>
      </c>
    </row>
    <row r="48" spans="1:15" ht="11.3" customHeight="1">
      <c r="A48" s="3" t="s">
        <v>53</v>
      </c>
      <c r="B48" s="9">
        <v>1</v>
      </c>
      <c r="C48" s="9">
        <v>321</v>
      </c>
      <c r="D48" s="10">
        <v>213</v>
      </c>
      <c r="E48" s="9">
        <v>509</v>
      </c>
      <c r="F48" s="9">
        <v>6514</v>
      </c>
      <c r="G48" s="9">
        <v>7093</v>
      </c>
      <c r="H48" s="11">
        <v>-0.08162977583533061</v>
      </c>
      <c r="I48" s="12">
        <v>0.581532416502947</v>
      </c>
      <c r="J48" s="9">
        <v>62</v>
      </c>
      <c r="K48" s="11">
        <v>0.0003004938762256031</v>
      </c>
      <c r="L48" s="9">
        <v>130</v>
      </c>
      <c r="M48" s="9">
        <v>1653</v>
      </c>
      <c r="N48" s="9">
        <v>1723</v>
      </c>
      <c r="O48" s="11">
        <v>-0.04062681369704005</v>
      </c>
    </row>
    <row r="49" spans="1:15" ht="11.3" customHeight="1">
      <c r="A49" s="4" t="s">
        <v>54</v>
      </c>
      <c r="B49" s="5">
        <v>5</v>
      </c>
      <c r="C49" s="5">
        <v>1359</v>
      </c>
      <c r="D49" s="6">
        <v>400</v>
      </c>
      <c r="E49" s="5">
        <v>1189</v>
      </c>
      <c r="F49" s="5">
        <v>18953</v>
      </c>
      <c r="G49" s="5">
        <v>21162</v>
      </c>
      <c r="H49" s="7">
        <v>-0.1043852187883943</v>
      </c>
      <c r="I49" s="8">
        <v>0.663582842724979</v>
      </c>
      <c r="J49" s="5">
        <v>379</v>
      </c>
      <c r="K49" s="7">
        <v>0.001836889985314573</v>
      </c>
      <c r="L49" s="5">
        <v>302</v>
      </c>
      <c r="M49" s="5">
        <v>5509</v>
      </c>
      <c r="N49" s="5">
        <v>6457</v>
      </c>
      <c r="O49" s="7">
        <v>-0.1468174074647669</v>
      </c>
    </row>
    <row r="50" spans="1:15" ht="11.3" customHeight="1">
      <c r="A50" s="3" t="s">
        <v>55</v>
      </c>
      <c r="B50" s="9">
        <v>1</v>
      </c>
      <c r="C50" s="9">
        <v>51</v>
      </c>
      <c r="D50" s="10">
        <v>61</v>
      </c>
      <c r="E50" s="9">
        <v>61</v>
      </c>
      <c r="F50" s="9">
        <v>1099</v>
      </c>
      <c r="G50" s="9">
        <v>844</v>
      </c>
      <c r="H50" s="11">
        <v>0.3021327014218009</v>
      </c>
      <c r="I50" s="12">
        <v>0</v>
      </c>
      <c r="J50" s="9">
        <v>45</v>
      </c>
      <c r="K50" s="11">
        <v>0.0002181003940347119</v>
      </c>
      <c r="L50" s="9">
        <v>35</v>
      </c>
      <c r="M50" s="9">
        <v>727</v>
      </c>
      <c r="N50" s="9">
        <v>531</v>
      </c>
      <c r="O50" s="11">
        <v>0.3691148775894539</v>
      </c>
    </row>
    <row r="51" spans="1:15" ht="11.3" customHeight="1">
      <c r="A51" s="3" t="s">
        <v>56</v>
      </c>
      <c r="B51" s="9">
        <v>0</v>
      </c>
      <c r="C51" s="9">
        <v>0</v>
      </c>
      <c r="D51" s="10">
        <v>0</v>
      </c>
      <c r="E51" s="9">
        <v>0</v>
      </c>
      <c r="F51" s="9">
        <v>13</v>
      </c>
      <c r="G51" s="9">
        <v>5</v>
      </c>
      <c r="H51" s="11">
        <v>1.6</v>
      </c>
      <c r="I51" s="12" t="e">
        <f>#NUM!</f>
        <v>#NUM!</v>
      </c>
      <c r="J51" s="9">
        <v>0</v>
      </c>
      <c r="K51" s="11">
        <v>0</v>
      </c>
      <c r="L51" s="9">
        <v>0</v>
      </c>
      <c r="M51" s="9">
        <v>2</v>
      </c>
      <c r="N51" s="9">
        <v>0</v>
      </c>
      <c r="O51" s="11" t="e">
        <f>1/0</f>
        <v>#DIV/0!</v>
      </c>
    </row>
    <row r="52" spans="1:15" ht="11.3" customHeight="1">
      <c r="A52" s="4" t="s">
        <v>57</v>
      </c>
      <c r="B52" s="5">
        <v>22</v>
      </c>
      <c r="C52" s="5">
        <v>1441</v>
      </c>
      <c r="D52" s="6">
        <v>1902</v>
      </c>
      <c r="E52" s="5">
        <v>3991</v>
      </c>
      <c r="F52" s="5">
        <v>55847</v>
      </c>
      <c r="G52" s="5">
        <v>56109</v>
      </c>
      <c r="H52" s="7">
        <v>-0.004669482614197366</v>
      </c>
      <c r="I52" s="8">
        <v>0.5234277123527938</v>
      </c>
      <c r="J52" s="5">
        <v>1637</v>
      </c>
      <c r="K52" s="7">
        <v>0.007934007667440519</v>
      </c>
      <c r="L52" s="5">
        <v>1436</v>
      </c>
      <c r="M52" s="5">
        <v>21541</v>
      </c>
      <c r="N52" s="5">
        <v>21519</v>
      </c>
      <c r="O52" s="7">
        <v>0.001022352339792741</v>
      </c>
    </row>
    <row r="53" spans="1:15" ht="11.3" customHeight="1">
      <c r="A53" s="3" t="s">
        <v>58</v>
      </c>
      <c r="B53" s="9">
        <v>25</v>
      </c>
      <c r="C53" s="9">
        <v>1667</v>
      </c>
      <c r="D53" s="10">
        <v>2239</v>
      </c>
      <c r="E53" s="9">
        <v>6271</v>
      </c>
      <c r="F53" s="9">
        <v>79924</v>
      </c>
      <c r="G53" s="9">
        <v>87506</v>
      </c>
      <c r="H53" s="11">
        <v>-0.08664548716659429</v>
      </c>
      <c r="I53" s="12">
        <v>0.6429596555573274</v>
      </c>
      <c r="J53" s="9">
        <v>2064</v>
      </c>
      <c r="K53" s="11">
        <v>0.01000353807305879</v>
      </c>
      <c r="L53" s="9">
        <v>1719</v>
      </c>
      <c r="M53" s="9">
        <v>26875</v>
      </c>
      <c r="N53" s="9">
        <v>32038</v>
      </c>
      <c r="O53" s="11">
        <v>-0.1611523815469131</v>
      </c>
    </row>
    <row r="54" spans="1:15" ht="11.3" customHeight="1">
      <c r="A54" s="3" t="s">
        <v>59</v>
      </c>
      <c r="B54" s="9">
        <v>42</v>
      </c>
      <c r="C54" s="9">
        <v>7694</v>
      </c>
      <c r="D54" s="10">
        <v>4834</v>
      </c>
      <c r="E54" s="9">
        <v>12413</v>
      </c>
      <c r="F54" s="9">
        <v>168644</v>
      </c>
      <c r="G54" s="9">
        <v>167557</v>
      </c>
      <c r="H54" s="11">
        <v>0.006487344605119452</v>
      </c>
      <c r="I54" s="12">
        <v>0.6105695641665996</v>
      </c>
      <c r="J54" s="9">
        <v>4694</v>
      </c>
      <c r="K54" s="11">
        <v>0.02275029443553195</v>
      </c>
      <c r="L54" s="9">
        <v>3845</v>
      </c>
      <c r="M54" s="9">
        <v>62249</v>
      </c>
      <c r="N54" s="9">
        <v>60916</v>
      </c>
      <c r="O54" s="11">
        <v>0.02188259242235209</v>
      </c>
    </row>
    <row r="55" spans="1:15" ht="11.3" customHeight="1">
      <c r="A55" s="4" t="s">
        <v>60</v>
      </c>
      <c r="B55" s="5">
        <v>124</v>
      </c>
      <c r="C55" s="5">
        <v>9263</v>
      </c>
      <c r="D55" s="6">
        <v>10894</v>
      </c>
      <c r="E55" s="5">
        <v>37715</v>
      </c>
      <c r="F55" s="5">
        <v>539240</v>
      </c>
      <c r="G55" s="5">
        <v>545133</v>
      </c>
      <c r="H55" s="7">
        <v>-0.01081020594974071</v>
      </c>
      <c r="I55" s="8">
        <v>0.7111494100490521</v>
      </c>
      <c r="J55" s="5">
        <v>11132</v>
      </c>
      <c r="K55" s="7">
        <v>0.05395319080876473</v>
      </c>
      <c r="L55" s="5">
        <v>9031</v>
      </c>
      <c r="M55" s="5">
        <v>155455</v>
      </c>
      <c r="N55" s="5">
        <v>149171</v>
      </c>
      <c r="O55" s="7">
        <v>0.04212615052523614</v>
      </c>
    </row>
    <row r="56" spans="1:15" ht="11.3" customHeight="1">
      <c r="A56" s="3" t="s">
        <v>61</v>
      </c>
      <c r="B56" s="9">
        <v>101</v>
      </c>
      <c r="C56" s="9">
        <v>9597</v>
      </c>
      <c r="D56" s="10">
        <v>11923</v>
      </c>
      <c r="E56" s="9">
        <v>44005</v>
      </c>
      <c r="F56" s="9">
        <v>591618</v>
      </c>
      <c r="G56" s="9">
        <v>594132</v>
      </c>
      <c r="H56" s="11">
        <v>-0.004231382925006564</v>
      </c>
      <c r="I56" s="12">
        <v>0.7290535166458357</v>
      </c>
      <c r="J56" s="9">
        <v>11760</v>
      </c>
      <c r="K56" s="11">
        <v>0.0569969029744047</v>
      </c>
      <c r="L56" s="9">
        <v>9743</v>
      </c>
      <c r="M56" s="9">
        <v>159001</v>
      </c>
      <c r="N56" s="9">
        <v>159824</v>
      </c>
      <c r="O56" s="11">
        <v>-0.005149414355791371</v>
      </c>
    </row>
    <row r="57" spans="1:15" ht="11.3" customHeight="1">
      <c r="A57" s="3" t="s">
        <v>62</v>
      </c>
      <c r="B57" s="9">
        <v>78</v>
      </c>
      <c r="C57" s="9">
        <v>5917</v>
      </c>
      <c r="D57" s="10">
        <v>6620</v>
      </c>
      <c r="E57" s="9">
        <v>20416</v>
      </c>
      <c r="F57" s="9">
        <v>282954</v>
      </c>
      <c r="G57" s="9">
        <v>286409</v>
      </c>
      <c r="H57" s="11">
        <v>-0.01206316840602076</v>
      </c>
      <c r="I57" s="12">
        <v>0.6757445141065831</v>
      </c>
      <c r="J57" s="9">
        <v>6320</v>
      </c>
      <c r="K57" s="11">
        <v>0.03063098867331954</v>
      </c>
      <c r="L57" s="9">
        <v>5279</v>
      </c>
      <c r="M57" s="9">
        <v>88283</v>
      </c>
      <c r="N57" s="9">
        <v>87150</v>
      </c>
      <c r="O57" s="11">
        <v>0.01300057372346529</v>
      </c>
    </row>
    <row r="58" spans="1:15" ht="11.3" customHeight="1">
      <c r="A58" s="4" t="s">
        <v>63</v>
      </c>
      <c r="B58" s="5">
        <v>10</v>
      </c>
      <c r="C58" s="5">
        <v>1438</v>
      </c>
      <c r="D58" s="6">
        <v>2038</v>
      </c>
      <c r="E58" s="5">
        <v>4626</v>
      </c>
      <c r="F58" s="5">
        <v>60260</v>
      </c>
      <c r="G58" s="5">
        <v>61507</v>
      </c>
      <c r="H58" s="7">
        <v>-0.02027411514136602</v>
      </c>
      <c r="I58" s="8">
        <v>0.5594466061392132</v>
      </c>
      <c r="J58" s="5">
        <v>1756</v>
      </c>
      <c r="K58" s="7">
        <v>0.008510762042776758</v>
      </c>
      <c r="L58" s="5">
        <v>1410</v>
      </c>
      <c r="M58" s="5">
        <v>22322</v>
      </c>
      <c r="N58" s="5">
        <v>21227</v>
      </c>
      <c r="O58" s="7">
        <v>0.05158524520657653</v>
      </c>
    </row>
    <row r="59" spans="1:15" ht="11.3" customHeight="1">
      <c r="A59" s="3" t="s">
        <v>64</v>
      </c>
      <c r="B59" s="9">
        <v>0</v>
      </c>
      <c r="C59" s="9">
        <v>449</v>
      </c>
      <c r="D59" s="10">
        <v>125</v>
      </c>
      <c r="E59" s="9">
        <v>310</v>
      </c>
      <c r="F59" s="9">
        <v>3757</v>
      </c>
      <c r="G59" s="9">
        <v>4045</v>
      </c>
      <c r="H59" s="11">
        <v>-0.07119901112484549</v>
      </c>
      <c r="I59" s="12">
        <v>0.5967741935483871</v>
      </c>
      <c r="J59" s="9">
        <v>104</v>
      </c>
      <c r="K59" s="11">
        <v>0.0005040542439913342</v>
      </c>
      <c r="L59" s="9">
        <v>65</v>
      </c>
      <c r="M59" s="9">
        <v>991</v>
      </c>
      <c r="N59" s="9">
        <v>760</v>
      </c>
      <c r="O59" s="11">
        <v>0.3039473684210526</v>
      </c>
    </row>
    <row r="60" spans="1:15" ht="11.3" customHeight="1">
      <c r="A60" s="3" t="s">
        <v>65</v>
      </c>
      <c r="B60" s="9">
        <v>1</v>
      </c>
      <c r="C60" s="9">
        <v>0</v>
      </c>
      <c r="D60" s="10">
        <v>198</v>
      </c>
      <c r="E60" s="9">
        <v>198</v>
      </c>
      <c r="F60" s="9">
        <v>2318</v>
      </c>
      <c r="G60" s="9">
        <v>3791</v>
      </c>
      <c r="H60" s="11">
        <v>-0.3885518332893695</v>
      </c>
      <c r="I60" s="12">
        <v>0</v>
      </c>
      <c r="J60" s="9">
        <v>83</v>
      </c>
      <c r="K60" s="11">
        <v>0.0004022740601084686</v>
      </c>
      <c r="L60" s="9">
        <v>78</v>
      </c>
      <c r="M60" s="9">
        <v>1247</v>
      </c>
      <c r="N60" s="9">
        <v>1452</v>
      </c>
      <c r="O60" s="11">
        <v>-0.1411845730027548</v>
      </c>
    </row>
    <row r="61" spans="1:15" ht="11.3" customHeight="1">
      <c r="A61" s="3" t="s">
        <v>67</v>
      </c>
      <c r="B61" s="3" t="s">
        <v>67</v>
      </c>
      <c r="C61" s="3" t="s">
        <v>67</v>
      </c>
      <c r="D61" s="2" t="s">
        <v>67</v>
      </c>
      <c r="E61" s="3" t="s">
        <v>67</v>
      </c>
      <c r="F61" s="3" t="s">
        <v>67</v>
      </c>
      <c r="G61" s="3" t="s">
        <v>67</v>
      </c>
      <c r="H61" s="3" t="s">
        <v>67</v>
      </c>
      <c r="I61" s="2" t="s">
        <v>67</v>
      </c>
      <c r="J61" s="3" t="s">
        <v>67</v>
      </c>
      <c r="K61" s="3" t="s">
        <v>67</v>
      </c>
      <c r="L61" s="3" t="s">
        <v>67</v>
      </c>
      <c r="M61" s="3" t="s">
        <v>67</v>
      </c>
      <c r="N61" s="3" t="s">
        <v>67</v>
      </c>
      <c r="O61" s="3" t="s">
        <v>67</v>
      </c>
    </row>
    <row r="62" spans="1:15" ht="11.3" customHeight="1">
      <c r="A62" s="3" t="s">
        <v>92</v>
      </c>
      <c r="B62" s="9">
        <v>1223</v>
      </c>
      <c r="C62" s="9">
        <v>140552</v>
      </c>
      <c r="D62" s="10">
        <v>133828</v>
      </c>
      <c r="E62" s="9">
        <v>391478</v>
      </c>
      <c r="F62" s="9">
        <v>5315597</v>
      </c>
      <c r="G62" s="9">
        <v>5316467</v>
      </c>
      <c r="H62" s="11">
        <v>-0.0001636425092077126</v>
      </c>
      <c r="I62" s="12">
        <v>0.6581468179565646</v>
      </c>
      <c r="J62" s="9">
        <v>125452</v>
      </c>
      <c r="K62" s="11">
        <v>0.6080251251653928</v>
      </c>
      <c r="L62" s="9">
        <v>104487</v>
      </c>
      <c r="M62" s="9">
        <v>1693040</v>
      </c>
      <c r="N62" s="9">
        <v>1687888</v>
      </c>
      <c r="O62" s="11">
        <v>0.003052335226033955</v>
      </c>
    </row>
    <row r="63" spans="1:15" ht="11.3" customHeight="1">
      <c r="D63" s="2"/>
      <c r="I63" s="2"/>
    </row>
    <row r="64" spans="1:15" ht="11.3" customHeight="1">
      <c r="D64" s="2"/>
      <c r="I64" s="2"/>
    </row>
    <row r="65" spans="1:15" ht="11.3" customHeight="1">
      <c r="D65" s="2"/>
      <c r="I65" s="2"/>
    </row>
    <row r="66" spans="1:15" ht="11.3" customHeight="1">
      <c r="A66" s="4" t="s">
        <v>0</v>
      </c>
      <c r="B66" s="5">
        <v>29</v>
      </c>
      <c r="C66" s="5">
        <v>2121</v>
      </c>
      <c r="D66" s="6">
        <v>1793</v>
      </c>
      <c r="E66" s="5">
        <v>8616</v>
      </c>
      <c r="F66" s="5">
        <v>101481</v>
      </c>
      <c r="G66" s="5">
        <v>106874</v>
      </c>
      <c r="H66" s="7">
        <v>-0.05046129086587944</v>
      </c>
      <c r="I66" s="8">
        <v>0.7918987929433612</v>
      </c>
      <c r="J66" s="5">
        <v>1122</v>
      </c>
      <c r="K66" s="7">
        <v>0.005437969824598816</v>
      </c>
      <c r="L66" s="5">
        <v>1122</v>
      </c>
      <c r="M66" s="5">
        <v>18395</v>
      </c>
      <c r="N66" s="5">
        <v>17568</v>
      </c>
      <c r="O66" s="7">
        <v>0.04707422586520947</v>
      </c>
    </row>
    <row r="67" spans="1:15" ht="11.3" customHeight="1">
      <c r="A67" s="3" t="s">
        <v>1</v>
      </c>
      <c r="B67" s="9">
        <v>0</v>
      </c>
      <c r="C67" s="9">
        <v>313</v>
      </c>
      <c r="D67" s="10">
        <v>164</v>
      </c>
      <c r="E67" s="9">
        <v>700</v>
      </c>
      <c r="F67" s="9">
        <v>10800</v>
      </c>
      <c r="G67" s="9">
        <v>9668</v>
      </c>
      <c r="H67" s="11">
        <v>0.1170872983036823</v>
      </c>
      <c r="I67" s="12">
        <v>0.7657142857142857</v>
      </c>
      <c r="J67" s="9">
        <v>196</v>
      </c>
      <c r="K67" s="11">
        <v>0.0009499483829067451</v>
      </c>
      <c r="L67" s="9">
        <v>109</v>
      </c>
      <c r="M67" s="9">
        <v>2811</v>
      </c>
      <c r="N67" s="9">
        <v>1864</v>
      </c>
      <c r="O67" s="11">
        <v>0.5080472103004292</v>
      </c>
    </row>
    <row r="68" spans="1:15" ht="11.3" customHeight="1">
      <c r="A68" s="3" t="s">
        <v>67</v>
      </c>
      <c r="B68" s="3" t="s">
        <v>67</v>
      </c>
      <c r="C68" s="3" t="s">
        <v>67</v>
      </c>
      <c r="D68" s="2" t="s">
        <v>67</v>
      </c>
      <c r="E68" s="3" t="s">
        <v>67</v>
      </c>
      <c r="F68" s="3" t="s">
        <v>67</v>
      </c>
      <c r="G68" s="3" t="s">
        <v>67</v>
      </c>
      <c r="H68" s="3" t="s">
        <v>67</v>
      </c>
      <c r="I68" s="2" t="s">
        <v>67</v>
      </c>
      <c r="J68" s="3" t="s">
        <v>67</v>
      </c>
      <c r="K68" s="3" t="s">
        <v>67</v>
      </c>
      <c r="L68" s="3" t="s">
        <v>67</v>
      </c>
      <c r="M68" s="3" t="s">
        <v>67</v>
      </c>
      <c r="N68" s="3" t="s">
        <v>67</v>
      </c>
      <c r="O68" s="3" t="s">
        <v>67</v>
      </c>
    </row>
    <row r="69" spans="1:15" ht="11.3" customHeight="1">
      <c r="A69" s="3" t="s">
        <v>93</v>
      </c>
      <c r="B69" s="9">
        <v>29</v>
      </c>
      <c r="C69" s="9">
        <v>2434</v>
      </c>
      <c r="D69" s="10">
        <v>1957</v>
      </c>
      <c r="E69" s="9">
        <v>9316</v>
      </c>
      <c r="F69" s="9">
        <v>112281</v>
      </c>
      <c r="G69" s="9">
        <v>116542</v>
      </c>
      <c r="H69" s="11">
        <v>-0.03656192617253866</v>
      </c>
      <c r="I69" s="12">
        <v>0.7899313009875483</v>
      </c>
      <c r="J69" s="9">
        <v>1318</v>
      </c>
      <c r="K69" s="11">
        <v>0.006387918207505562</v>
      </c>
      <c r="L69" s="9">
        <v>1231</v>
      </c>
      <c r="M69" s="9">
        <v>21206</v>
      </c>
      <c r="N69" s="9">
        <v>19432</v>
      </c>
      <c r="O69" s="11">
        <v>0.09129271305063812</v>
      </c>
    </row>
    <row r="70" spans="1:15" ht="11.3" customHeight="1">
      <c r="D70" s="2"/>
      <c r="I70" s="2"/>
    </row>
    <row r="71" spans="1:15" ht="11.3" customHeight="1">
      <c r="D71" s="2"/>
      <c r="I71" s="2"/>
    </row>
    <row r="72" spans="1:15" ht="11.3" customHeight="1">
      <c r="A72" s="4" t="s">
        <v>11</v>
      </c>
      <c r="B72" s="5">
        <v>36</v>
      </c>
      <c r="C72" s="5">
        <v>5598</v>
      </c>
      <c r="D72" s="6">
        <v>5807</v>
      </c>
      <c r="E72" s="5">
        <v>20186</v>
      </c>
      <c r="F72" s="5">
        <v>270830</v>
      </c>
      <c r="G72" s="5">
        <v>277299</v>
      </c>
      <c r="H72" s="7">
        <v>-0.02332860919080126</v>
      </c>
      <c r="I72" s="8">
        <v>0.7123253740215991</v>
      </c>
      <c r="J72" s="5">
        <v>5985</v>
      </c>
      <c r="K72" s="7">
        <v>0.02900735240661668</v>
      </c>
      <c r="L72" s="5">
        <v>4956</v>
      </c>
      <c r="M72" s="5">
        <v>79779</v>
      </c>
      <c r="N72" s="5">
        <v>81952</v>
      </c>
      <c r="O72" s="7">
        <v>-0.02651552128074971</v>
      </c>
    </row>
    <row r="73" spans="1:15" ht="11.3" customHeight="1">
      <c r="A73" s="3" t="s">
        <v>12</v>
      </c>
      <c r="B73" s="9">
        <v>1</v>
      </c>
      <c r="C73" s="9">
        <v>160</v>
      </c>
      <c r="D73" s="10">
        <v>246</v>
      </c>
      <c r="E73" s="9">
        <v>405</v>
      </c>
      <c r="F73" s="9">
        <v>4784</v>
      </c>
      <c r="G73" s="9">
        <v>4842</v>
      </c>
      <c r="H73" s="11">
        <v>-0.01197852127220157</v>
      </c>
      <c r="I73" s="12">
        <v>0.3925925925925926</v>
      </c>
      <c r="J73" s="9">
        <v>191</v>
      </c>
      <c r="K73" s="11">
        <v>0.0009257150057917771</v>
      </c>
      <c r="L73" s="9">
        <v>167</v>
      </c>
      <c r="M73" s="9">
        <v>2491</v>
      </c>
      <c r="N73" s="9">
        <v>2144</v>
      </c>
      <c r="O73" s="11">
        <v>0.1618470149253731</v>
      </c>
    </row>
    <row r="74" spans="1:15" ht="11.3" customHeight="1">
      <c r="A74" s="3" t="s">
        <v>13</v>
      </c>
      <c r="B74" s="9">
        <v>17</v>
      </c>
      <c r="C74" s="9">
        <v>933</v>
      </c>
      <c r="D74" s="10">
        <v>1503</v>
      </c>
      <c r="E74" s="9">
        <v>3771</v>
      </c>
      <c r="F74" s="9">
        <v>57120</v>
      </c>
      <c r="G74" s="9">
        <v>54641</v>
      </c>
      <c r="H74" s="11">
        <v>0.04536886220969601</v>
      </c>
      <c r="I74" s="12">
        <v>0.6014319809069213</v>
      </c>
      <c r="J74" s="9">
        <v>1787</v>
      </c>
      <c r="K74" s="11">
        <v>0.008661008980889558</v>
      </c>
      <c r="L74" s="9">
        <v>1335</v>
      </c>
      <c r="M74" s="9">
        <v>24057</v>
      </c>
      <c r="N74" s="9">
        <v>20169</v>
      </c>
      <c r="O74" s="11">
        <v>0.1927710843373494</v>
      </c>
    </row>
    <row r="75" spans="1:15" ht="11.3" customHeight="1">
      <c r="A75" s="4" t="s">
        <v>14</v>
      </c>
      <c r="B75" s="5">
        <v>3</v>
      </c>
      <c r="C75" s="5">
        <v>374</v>
      </c>
      <c r="D75" s="6">
        <v>407</v>
      </c>
      <c r="E75" s="5">
        <v>1006</v>
      </c>
      <c r="F75" s="5">
        <v>14406</v>
      </c>
      <c r="G75" s="5">
        <v>16858</v>
      </c>
      <c r="H75" s="7">
        <v>-0.1454502313441689</v>
      </c>
      <c r="I75" s="8">
        <v>0.595427435387674</v>
      </c>
      <c r="J75" s="5">
        <v>334</v>
      </c>
      <c r="K75" s="7">
        <v>0.001618789591279861</v>
      </c>
      <c r="L75" s="5">
        <v>297</v>
      </c>
      <c r="M75" s="5">
        <v>5661</v>
      </c>
      <c r="N75" s="5">
        <v>5957</v>
      </c>
      <c r="O75" s="7">
        <v>-0.04968944099378882</v>
      </c>
    </row>
    <row r="76" spans="1:15" ht="11.3" customHeight="1">
      <c r="A76" s="3" t="s">
        <v>67</v>
      </c>
      <c r="B76" s="3" t="s">
        <v>67</v>
      </c>
      <c r="C76" s="3" t="s">
        <v>67</v>
      </c>
      <c r="D76" s="2" t="s">
        <v>67</v>
      </c>
      <c r="E76" s="3" t="s">
        <v>67</v>
      </c>
      <c r="F76" s="3" t="s">
        <v>67</v>
      </c>
      <c r="G76" s="3" t="s">
        <v>67</v>
      </c>
      <c r="H76" s="3" t="s">
        <v>67</v>
      </c>
      <c r="I76" s="2" t="s">
        <v>67</v>
      </c>
      <c r="J76" s="3" t="s">
        <v>67</v>
      </c>
      <c r="K76" s="3" t="s">
        <v>67</v>
      </c>
      <c r="L76" s="3" t="s">
        <v>67</v>
      </c>
      <c r="M76" s="3" t="s">
        <v>67</v>
      </c>
      <c r="N76" s="3" t="s">
        <v>67</v>
      </c>
      <c r="O76" s="3" t="s">
        <v>67</v>
      </c>
    </row>
    <row r="77" spans="1:15" ht="11.3" customHeight="1">
      <c r="A77" s="3" t="s">
        <v>94</v>
      </c>
      <c r="B77" s="9">
        <v>57</v>
      </c>
      <c r="C77" s="9">
        <v>7065</v>
      </c>
      <c r="D77" s="10">
        <v>7963</v>
      </c>
      <c r="E77" s="9">
        <v>25368</v>
      </c>
      <c r="F77" s="9">
        <v>347140</v>
      </c>
      <c r="G77" s="9">
        <v>353640</v>
      </c>
      <c r="H77" s="11">
        <v>-0.01838027372469178</v>
      </c>
      <c r="I77" s="12">
        <v>0.6861005991800694</v>
      </c>
      <c r="J77" s="9">
        <v>8297</v>
      </c>
      <c r="K77" s="11">
        <v>0.04021286598457788</v>
      </c>
      <c r="L77" s="9">
        <v>6755</v>
      </c>
      <c r="M77" s="9">
        <v>111988</v>
      </c>
      <c r="N77" s="9">
        <v>110222</v>
      </c>
      <c r="O77" s="11">
        <v>0.01602220972219702</v>
      </c>
    </row>
    <row r="78" spans="1:15" ht="11.3" customHeight="1">
      <c r="A78" s="3" t="s">
        <v>67</v>
      </c>
      <c r="B78" s="3" t="s">
        <v>67</v>
      </c>
      <c r="C78" s="3" t="s">
        <v>67</v>
      </c>
      <c r="D78" s="2" t="s">
        <v>67</v>
      </c>
      <c r="E78" s="3" t="s">
        <v>67</v>
      </c>
      <c r="F78" s="3" t="s">
        <v>67</v>
      </c>
      <c r="G78" s="3" t="s">
        <v>67</v>
      </c>
      <c r="H78" s="3" t="s">
        <v>67</v>
      </c>
      <c r="I78" s="2" t="s">
        <v>67</v>
      </c>
      <c r="J78" s="3" t="s">
        <v>67</v>
      </c>
      <c r="K78" s="3" t="s">
        <v>67</v>
      </c>
      <c r="L78" s="3" t="s">
        <v>67</v>
      </c>
      <c r="M78" s="3" t="s">
        <v>67</v>
      </c>
      <c r="N78" s="3" t="s">
        <v>67</v>
      </c>
      <c r="O78" s="3" t="s">
        <v>67</v>
      </c>
    </row>
    <row r="79" spans="1:15" ht="11.3" customHeight="1">
      <c r="A79" s="3" t="s">
        <v>95</v>
      </c>
      <c r="B79" s="9">
        <v>1309</v>
      </c>
      <c r="C79" s="9">
        <v>150051</v>
      </c>
      <c r="D79" s="10">
        <v>143748</v>
      </c>
      <c r="E79" s="9">
        <v>426162</v>
      </c>
      <c r="F79" s="9">
        <v>5775018</v>
      </c>
      <c r="G79" s="9">
        <v>5786649</v>
      </c>
      <c r="H79" s="11">
        <v>-0.002009971574221972</v>
      </c>
      <c r="I79" s="12">
        <v>0.6626916524701874</v>
      </c>
      <c r="J79" s="9">
        <v>135067</v>
      </c>
      <c r="K79" s="11">
        <v>0.6546259093574762</v>
      </c>
      <c r="L79" s="9">
        <v>112473</v>
      </c>
      <c r="M79" s="9">
        <v>1826234</v>
      </c>
      <c r="N79" s="9">
        <v>1817542</v>
      </c>
      <c r="O79" s="11">
        <v>0.004782282885347354</v>
      </c>
    </row>
    <row r="80" spans="1:15" ht="11.3" customHeight="1">
      <c r="D80" s="2"/>
      <c r="I80" s="2"/>
    </row>
    <row r="81" spans="1:15" ht="11.3" customHeight="1">
      <c r="D81" s="2"/>
      <c r="I81" s="2"/>
    </row>
    <row r="82" spans="1:15" ht="11.3" customHeight="1">
      <c r="D82" s="2"/>
      <c r="I82" s="2"/>
    </row>
    <row r="83" spans="1:15" ht="11.3" customHeight="1">
      <c r="A83" s="4" t="s">
        <v>2</v>
      </c>
      <c r="B83" s="5">
        <v>132</v>
      </c>
      <c r="C83" s="5">
        <v>11650</v>
      </c>
      <c r="D83" s="6">
        <v>4414</v>
      </c>
      <c r="E83" s="5">
        <v>27005</v>
      </c>
      <c r="F83" s="5">
        <v>342378</v>
      </c>
      <c r="G83" s="5">
        <v>351207</v>
      </c>
      <c r="H83" s="7">
        <v>-0.02513902057760808</v>
      </c>
      <c r="I83" s="8">
        <v>0.8365487872616182</v>
      </c>
      <c r="J83" s="5">
        <v>8523</v>
      </c>
      <c r="K83" s="7">
        <v>0.04130821463017443</v>
      </c>
      <c r="L83" s="5">
        <v>6494</v>
      </c>
      <c r="M83" s="5">
        <v>110547</v>
      </c>
      <c r="N83" s="5">
        <v>112158</v>
      </c>
      <c r="O83" s="7">
        <v>-0.01436366554325148</v>
      </c>
    </row>
    <row r="84" spans="1:15" ht="11.3" customHeight="1">
      <c r="A84" s="3" t="s">
        <v>3</v>
      </c>
      <c r="B84" s="9">
        <v>79</v>
      </c>
      <c r="C84" s="9">
        <v>3980</v>
      </c>
      <c r="D84" s="10">
        <v>4817</v>
      </c>
      <c r="E84" s="9">
        <v>19171</v>
      </c>
      <c r="F84" s="9">
        <v>241320</v>
      </c>
      <c r="G84" s="9">
        <v>250998</v>
      </c>
      <c r="H84" s="11">
        <v>-0.0385580761599694</v>
      </c>
      <c r="I84" s="12">
        <v>0.7487350685931876</v>
      </c>
      <c r="J84" s="9">
        <v>7975</v>
      </c>
      <c r="K84" s="11">
        <v>0.03865223649837394</v>
      </c>
      <c r="L84" s="9">
        <v>6182</v>
      </c>
      <c r="M84" s="9">
        <v>100598</v>
      </c>
      <c r="N84" s="9">
        <v>102325</v>
      </c>
      <c r="O84" s="11">
        <v>-0.01687759589543122</v>
      </c>
    </row>
    <row r="85" spans="1:15" ht="11.3" customHeight="1">
      <c r="A85" s="3" t="s">
        <v>4</v>
      </c>
      <c r="B85" s="9">
        <v>49</v>
      </c>
      <c r="C85" s="9">
        <v>1702</v>
      </c>
      <c r="D85" s="10">
        <v>2838</v>
      </c>
      <c r="E85" s="9">
        <v>10970</v>
      </c>
      <c r="F85" s="9">
        <v>136660</v>
      </c>
      <c r="G85" s="9">
        <v>149910</v>
      </c>
      <c r="H85" s="11">
        <v>-0.08838636515242479</v>
      </c>
      <c r="I85" s="12">
        <v>0.7412944393801276</v>
      </c>
      <c r="J85" s="9">
        <v>5523</v>
      </c>
      <c r="K85" s="11">
        <v>0.02676818836119364</v>
      </c>
      <c r="L85" s="9">
        <v>4101</v>
      </c>
      <c r="M85" s="9">
        <v>65328</v>
      </c>
      <c r="N85" s="9">
        <v>71331</v>
      </c>
      <c r="O85" s="11">
        <v>-0.08415695840518148</v>
      </c>
    </row>
    <row r="86" spans="1:15" ht="11.3" customHeight="1">
      <c r="A86" s="4" t="s">
        <v>5</v>
      </c>
      <c r="B86" s="5">
        <v>51</v>
      </c>
      <c r="C86" s="5">
        <v>2213</v>
      </c>
      <c r="D86" s="6">
        <v>3931</v>
      </c>
      <c r="E86" s="5">
        <v>15186</v>
      </c>
      <c r="F86" s="5">
        <v>192547</v>
      </c>
      <c r="G86" s="5">
        <v>196708</v>
      </c>
      <c r="H86" s="7">
        <v>-0.02115318136527238</v>
      </c>
      <c r="I86" s="8">
        <v>0.7411431581720005</v>
      </c>
      <c r="J86" s="5">
        <v>6713</v>
      </c>
      <c r="K86" s="7">
        <v>0.03253573211455602</v>
      </c>
      <c r="L86" s="5">
        <v>5327</v>
      </c>
      <c r="M86" s="5">
        <v>83185</v>
      </c>
      <c r="N86" s="5">
        <v>85413</v>
      </c>
      <c r="O86" s="7">
        <v>-0.02608502218631824</v>
      </c>
    </row>
    <row r="87" spans="1:15" ht="11.3" customHeight="1">
      <c r="A87" s="3" t="s">
        <v>6</v>
      </c>
      <c r="B87" s="9">
        <v>34</v>
      </c>
      <c r="C87" s="9">
        <v>1993</v>
      </c>
      <c r="D87" s="10">
        <v>2854</v>
      </c>
      <c r="E87" s="9">
        <v>9840</v>
      </c>
      <c r="F87" s="9">
        <v>124016</v>
      </c>
      <c r="G87" s="9">
        <v>125744</v>
      </c>
      <c r="H87" s="11">
        <v>-0.01374220638758112</v>
      </c>
      <c r="I87" s="12">
        <v>0.7099593495934959</v>
      </c>
      <c r="J87" s="9">
        <v>4588</v>
      </c>
      <c r="K87" s="11">
        <v>0.02223654684069462</v>
      </c>
      <c r="L87" s="9">
        <v>3756</v>
      </c>
      <c r="M87" s="9">
        <v>59138</v>
      </c>
      <c r="N87" s="9">
        <v>57982</v>
      </c>
      <c r="O87" s="11">
        <v>0.01993722189645062</v>
      </c>
    </row>
    <row r="88" spans="1:15" ht="11.3" customHeight="1">
      <c r="A88" s="3" t="s">
        <v>7</v>
      </c>
      <c r="B88" s="9">
        <v>34</v>
      </c>
      <c r="C88" s="9">
        <v>925</v>
      </c>
      <c r="D88" s="10">
        <v>2084</v>
      </c>
      <c r="E88" s="9">
        <v>7134</v>
      </c>
      <c r="F88" s="9">
        <v>95069</v>
      </c>
      <c r="G88" s="9">
        <v>99794</v>
      </c>
      <c r="H88" s="11">
        <v>-0.04734753592400345</v>
      </c>
      <c r="I88" s="12">
        <v>0.7078777684328568</v>
      </c>
      <c r="J88" s="9">
        <v>3796</v>
      </c>
      <c r="K88" s="11">
        <v>0.0183979799056837</v>
      </c>
      <c r="L88" s="9">
        <v>3014</v>
      </c>
      <c r="M88" s="9">
        <v>48868</v>
      </c>
      <c r="N88" s="9">
        <v>50144</v>
      </c>
      <c r="O88" s="11">
        <v>-0.02544671346522017</v>
      </c>
    </row>
    <row r="89" spans="1:15" ht="11.3" customHeight="1">
      <c r="A89" s="4" t="s">
        <v>8</v>
      </c>
      <c r="B89" s="5">
        <v>121</v>
      </c>
      <c r="C89" s="5">
        <v>3837</v>
      </c>
      <c r="D89" s="6">
        <v>8505</v>
      </c>
      <c r="E89" s="5">
        <v>36716</v>
      </c>
      <c r="F89" s="5">
        <v>472072</v>
      </c>
      <c r="G89" s="5">
        <v>469633</v>
      </c>
      <c r="H89" s="7">
        <v>0.00519341698730711</v>
      </c>
      <c r="I89" s="8">
        <v>0.7683571195119294</v>
      </c>
      <c r="J89" s="5">
        <v>14803</v>
      </c>
      <c r="K89" s="7">
        <v>0.07174533628657423</v>
      </c>
      <c r="L89" s="5">
        <v>11879</v>
      </c>
      <c r="M89" s="5">
        <v>183904</v>
      </c>
      <c r="N89" s="5">
        <v>178401</v>
      </c>
      <c r="O89" s="7">
        <v>0.03084623965112303</v>
      </c>
    </row>
    <row r="90" spans="1:15" ht="11.3" customHeight="1">
      <c r="A90" s="3" t="s">
        <v>9</v>
      </c>
      <c r="B90" s="9">
        <v>141</v>
      </c>
      <c r="C90" s="9">
        <v>4100</v>
      </c>
      <c r="D90" s="10">
        <v>9569</v>
      </c>
      <c r="E90" s="9">
        <v>43668</v>
      </c>
      <c r="F90" s="9">
        <v>556491</v>
      </c>
      <c r="G90" s="9">
        <v>572750</v>
      </c>
      <c r="H90" s="11">
        <v>-0.02838760366652117</v>
      </c>
      <c r="I90" s="12">
        <v>0.780869286434002</v>
      </c>
      <c r="J90" s="9">
        <v>16927</v>
      </c>
      <c r="K90" s="11">
        <v>0.08203967488501263</v>
      </c>
      <c r="L90" s="9">
        <v>13277</v>
      </c>
      <c r="M90" s="9">
        <v>208497</v>
      </c>
      <c r="N90" s="9">
        <v>211656</v>
      </c>
      <c r="O90" s="11">
        <v>-0.01492516158294591</v>
      </c>
    </row>
    <row r="91" spans="1:15" ht="11.3" customHeight="1">
      <c r="A91" s="3" t="s">
        <v>10</v>
      </c>
      <c r="B91" s="9">
        <v>25</v>
      </c>
      <c r="C91" s="9">
        <v>1701</v>
      </c>
      <c r="D91" s="10">
        <v>1367</v>
      </c>
      <c r="E91" s="9">
        <v>6506</v>
      </c>
      <c r="F91" s="9">
        <v>78957</v>
      </c>
      <c r="G91" s="9">
        <v>83820</v>
      </c>
      <c r="H91" s="11">
        <v>-0.05801717967072298</v>
      </c>
      <c r="I91" s="12">
        <v>0.7898862588379957</v>
      </c>
      <c r="J91" s="9">
        <v>2412</v>
      </c>
      <c r="K91" s="11">
        <v>0.01169018112026056</v>
      </c>
      <c r="L91" s="9">
        <v>1824</v>
      </c>
      <c r="M91" s="9">
        <v>31153</v>
      </c>
      <c r="N91" s="9">
        <v>32371</v>
      </c>
      <c r="O91" s="11">
        <v>-0.03762627042723425</v>
      </c>
    </row>
    <row r="92" spans="1:15" ht="11.3" customHeight="1">
      <c r="A92" s="3" t="s">
        <v>67</v>
      </c>
      <c r="B92" s="3" t="s">
        <v>67</v>
      </c>
      <c r="C92" s="3" t="s">
        <v>67</v>
      </c>
      <c r="D92" s="2" t="s">
        <v>67</v>
      </c>
      <c r="E92" s="3" t="s">
        <v>67</v>
      </c>
      <c r="F92" s="3" t="s">
        <v>67</v>
      </c>
      <c r="G92" s="3" t="s">
        <v>67</v>
      </c>
      <c r="H92" s="3" t="s">
        <v>67</v>
      </c>
      <c r="I92" s="2" t="s">
        <v>67</v>
      </c>
      <c r="J92" s="3" t="s">
        <v>67</v>
      </c>
      <c r="K92" s="3" t="s">
        <v>67</v>
      </c>
      <c r="L92" s="3" t="s">
        <v>67</v>
      </c>
      <c r="M92" s="3" t="s">
        <v>67</v>
      </c>
      <c r="N92" s="3" t="s">
        <v>67</v>
      </c>
      <c r="O92" s="3" t="s">
        <v>67</v>
      </c>
    </row>
    <row r="93" spans="1:15" ht="11.3" customHeight="1">
      <c r="A93" s="3" t="s">
        <v>96</v>
      </c>
      <c r="B93" s="9">
        <v>666</v>
      </c>
      <c r="C93" s="9">
        <v>32101</v>
      </c>
      <c r="D93" s="10">
        <v>40379</v>
      </c>
      <c r="E93" s="9">
        <v>176196</v>
      </c>
      <c r="F93" s="9">
        <v>2239510</v>
      </c>
      <c r="G93" s="9">
        <v>2300564</v>
      </c>
      <c r="H93" s="11">
        <v>-0.02653870963815829</v>
      </c>
      <c r="I93" s="12">
        <v>0.7708290767100274</v>
      </c>
      <c r="J93" s="9">
        <v>71260</v>
      </c>
      <c r="K93" s="11">
        <v>0.3453740906425238</v>
      </c>
      <c r="L93" s="9">
        <v>55854</v>
      </c>
      <c r="M93" s="9">
        <v>891218</v>
      </c>
      <c r="N93" s="9">
        <v>901781</v>
      </c>
      <c r="O93" s="11">
        <v>-0.01171348697743687</v>
      </c>
    </row>
    <row r="94" spans="1:15" ht="11.3" customHeight="1">
      <c r="D94" s="2"/>
      <c r="I94" s="2"/>
    </row>
    <row r="95" spans="1:15" ht="11.3" customHeight="1">
      <c r="A95" s="3" t="s">
        <v>68</v>
      </c>
      <c r="B95" s="3" t="s">
        <v>68</v>
      </c>
      <c r="C95" s="3" t="s">
        <v>68</v>
      </c>
      <c r="D95" s="2" t="s">
        <v>68</v>
      </c>
      <c r="E95" s="3" t="s">
        <v>68</v>
      </c>
      <c r="F95" s="3" t="s">
        <v>68</v>
      </c>
      <c r="G95" s="3" t="s">
        <v>68</v>
      </c>
      <c r="H95" s="3" t="s">
        <v>68</v>
      </c>
      <c r="I95" s="2" t="s">
        <v>68</v>
      </c>
      <c r="J95" s="3" t="s">
        <v>68</v>
      </c>
      <c r="K95" s="3" t="s">
        <v>68</v>
      </c>
      <c r="L95" s="3" t="s">
        <v>68</v>
      </c>
      <c r="M95" s="3" t="s">
        <v>68</v>
      </c>
      <c r="N95" s="3" t="s">
        <v>68</v>
      </c>
      <c r="O95" s="3" t="s">
        <v>68</v>
      </c>
    </row>
    <row r="96" spans="1:15" ht="11.3" customHeight="1">
      <c r="A96" s="3" t="s">
        <v>97</v>
      </c>
      <c r="B96" s="9">
        <v>1975</v>
      </c>
      <c r="C96" s="9">
        <v>182152</v>
      </c>
      <c r="D96" s="10">
        <v>184127</v>
      </c>
      <c r="E96" s="9">
        <v>602358</v>
      </c>
      <c r="F96" s="9">
        <v>8014528</v>
      </c>
      <c r="G96" s="9">
        <v>8087213</v>
      </c>
      <c r="H96" s="11">
        <v>-0.008987645063880475</v>
      </c>
      <c r="I96" s="12">
        <v>0.6943229773656198</v>
      </c>
      <c r="J96" s="9">
        <v>206327</v>
      </c>
      <c r="K96" s="11">
        <v>1</v>
      </c>
      <c r="L96" s="9">
        <v>168327</v>
      </c>
      <c r="M96" s="9">
        <v>2717452</v>
      </c>
      <c r="N96" s="9">
        <v>2719323</v>
      </c>
      <c r="O96" s="11">
        <v>-0.0006880388979168713</v>
      </c>
    </row>
  </sheetData>
  <mergeCells count="6">
    <mergeCell ref="B1:D1"/>
    <mergeCell ref="B3:D3"/>
    <mergeCell ref="B4:D4"/>
    <mergeCell ref="E1:I1"/>
    <mergeCell ref="E3:I3"/>
    <mergeCell ref="J3: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1"/>
  <sheetViews>
    <sheetView workbookViewId="0"/>
  </sheetViews>
  <sheetFormatPr defaultRowHeight="15"/>
  <sheetData>
    <row r="1" spans="1:11" ht="11.3" customHeight="1">
      <c r="E1" s="1" t="s">
        <v>101</v>
      </c>
      <c r="F1" s="1"/>
      <c r="G1" s="1"/>
    </row>
    <row r="2" spans="1:11" ht="11.3" customHeight="1"/>
    <row r="3" spans="1:11" ht="11.3" customHeight="1">
      <c r="A3" s="13" t="s">
        <v>118</v>
      </c>
    </row>
    <row r="4" spans="1:11" ht="11.3" customHeight="1">
      <c r="B4" s="14" t="s">
        <v>106</v>
      </c>
      <c r="C4" s="14"/>
      <c r="D4" s="14" t="s">
        <v>107</v>
      </c>
      <c r="E4" s="14"/>
      <c r="F4" s="14" t="s">
        <v>108</v>
      </c>
      <c r="G4" s="14"/>
      <c r="H4" s="14" t="s">
        <v>109</v>
      </c>
      <c r="I4" s="14"/>
      <c r="J4" s="14" t="s">
        <v>110</v>
      </c>
      <c r="K4" s="14"/>
    </row>
    <row r="5" spans="1:11" ht="11.3" customHeight="1">
      <c r="B5" s="15" t="s">
        <v>104</v>
      </c>
      <c r="C5" s="16" t="s">
        <v>105</v>
      </c>
      <c r="D5" s="15" t="s">
        <v>104</v>
      </c>
      <c r="E5" s="16" t="s">
        <v>105</v>
      </c>
      <c r="F5" s="15" t="s">
        <v>104</v>
      </c>
      <c r="G5" s="16" t="s">
        <v>105</v>
      </c>
      <c r="H5" s="15" t="s">
        <v>104</v>
      </c>
      <c r="I5" s="16" t="s">
        <v>105</v>
      </c>
      <c r="J5" s="15" t="s">
        <v>104</v>
      </c>
      <c r="K5" s="16" t="s">
        <v>105</v>
      </c>
    </row>
    <row r="6" spans="1:11" ht="11.3" customHeight="1">
      <c r="A6" s="13" t="s">
        <v>2</v>
      </c>
      <c r="B6" s="9"/>
      <c r="C6" s="10"/>
      <c r="D6" s="9">
        <v>693</v>
      </c>
      <c r="E6" s="10">
        <v>1438</v>
      </c>
      <c r="F6" s="9">
        <v>343</v>
      </c>
      <c r="G6" s="10">
        <v>1116</v>
      </c>
      <c r="H6" s="9">
        <v>368</v>
      </c>
      <c r="I6" s="10">
        <v>1254</v>
      </c>
      <c r="J6" s="9">
        <v>287</v>
      </c>
      <c r="K6" s="10">
        <v>1027</v>
      </c>
    </row>
    <row r="7" spans="1:11" ht="11.3" customHeight="1">
      <c r="A7" s="13" t="s">
        <v>3</v>
      </c>
      <c r="B7" s="9">
        <v>1438</v>
      </c>
      <c r="C7" s="10">
        <v>693</v>
      </c>
      <c r="D7" s="9"/>
      <c r="E7" s="10"/>
      <c r="F7" s="9">
        <v>225</v>
      </c>
      <c r="G7" s="10">
        <v>254</v>
      </c>
      <c r="H7" s="9">
        <v>254</v>
      </c>
      <c r="I7" s="10">
        <v>263</v>
      </c>
      <c r="J7" s="9">
        <v>309</v>
      </c>
      <c r="K7" s="10">
        <v>241</v>
      </c>
    </row>
    <row r="8" spans="1:11" ht="11.3" customHeight="1">
      <c r="A8" s="13" t="s">
        <v>4</v>
      </c>
      <c r="B8" s="9">
        <v>1116</v>
      </c>
      <c r="C8" s="10">
        <v>343</v>
      </c>
      <c r="D8" s="9">
        <v>254</v>
      </c>
      <c r="E8" s="10">
        <v>225</v>
      </c>
      <c r="F8" s="9"/>
      <c r="G8" s="10"/>
      <c r="H8" s="9">
        <v>176</v>
      </c>
      <c r="I8" s="10">
        <v>418</v>
      </c>
      <c r="J8" s="9">
        <v>115</v>
      </c>
      <c r="K8" s="10">
        <v>184</v>
      </c>
    </row>
    <row r="9" spans="1:11" ht="11.3" customHeight="1">
      <c r="A9" s="13" t="s">
        <v>5</v>
      </c>
      <c r="B9" s="9">
        <v>1254</v>
      </c>
      <c r="C9" s="10">
        <v>368</v>
      </c>
      <c r="D9" s="9">
        <v>263</v>
      </c>
      <c r="E9" s="10">
        <v>254</v>
      </c>
      <c r="F9" s="9">
        <v>418</v>
      </c>
      <c r="G9" s="10">
        <v>176</v>
      </c>
      <c r="H9" s="9"/>
      <c r="I9" s="10"/>
      <c r="J9" s="9">
        <v>128</v>
      </c>
      <c r="K9" s="10">
        <v>226</v>
      </c>
    </row>
    <row r="10" spans="1:11" ht="11.3" customHeight="1">
      <c r="A10" s="13" t="s">
        <v>6</v>
      </c>
      <c r="B10" s="9">
        <v>1027</v>
      </c>
      <c r="C10" s="10">
        <v>287</v>
      </c>
      <c r="D10" s="9">
        <v>241</v>
      </c>
      <c r="E10" s="10">
        <v>309</v>
      </c>
      <c r="F10" s="9">
        <v>184</v>
      </c>
      <c r="G10" s="10">
        <v>115</v>
      </c>
      <c r="H10" s="9">
        <v>226</v>
      </c>
      <c r="I10" s="10">
        <v>128</v>
      </c>
      <c r="J10" s="9"/>
      <c r="K10" s="10"/>
    </row>
    <row r="11" spans="1:11" ht="11.3" customHeight="1">
      <c r="A11" s="13" t="s">
        <v>7</v>
      </c>
      <c r="B11" s="9">
        <v>974</v>
      </c>
      <c r="C11" s="10">
        <v>109</v>
      </c>
      <c r="D11" s="9">
        <v>125</v>
      </c>
      <c r="E11" s="10">
        <v>57</v>
      </c>
      <c r="F11" s="9">
        <v>127</v>
      </c>
      <c r="G11" s="10">
        <v>34</v>
      </c>
      <c r="H11" s="9">
        <v>176</v>
      </c>
      <c r="I11" s="10">
        <v>33</v>
      </c>
      <c r="J11" s="9">
        <v>229</v>
      </c>
      <c r="K11" s="10">
        <v>13</v>
      </c>
    </row>
    <row r="12" spans="1:11" ht="11.3" customHeight="1">
      <c r="A12" s="13" t="s">
        <v>8</v>
      </c>
      <c r="B12" s="9">
        <v>3086</v>
      </c>
      <c r="C12" s="10">
        <v>565</v>
      </c>
      <c r="D12" s="9">
        <v>877</v>
      </c>
      <c r="E12" s="10">
        <v>428</v>
      </c>
      <c r="F12" s="9">
        <v>375</v>
      </c>
      <c r="G12" s="10">
        <v>615</v>
      </c>
      <c r="H12" s="9">
        <v>462</v>
      </c>
      <c r="I12" s="10">
        <v>660</v>
      </c>
      <c r="J12" s="9">
        <v>335</v>
      </c>
      <c r="K12" s="10">
        <v>281</v>
      </c>
    </row>
    <row r="13" spans="1:11" ht="11.3" customHeight="1">
      <c r="A13" s="13" t="s">
        <v>9</v>
      </c>
      <c r="B13" s="9">
        <v>2597</v>
      </c>
      <c r="C13" s="10">
        <v>673</v>
      </c>
      <c r="D13" s="9">
        <v>1354</v>
      </c>
      <c r="E13" s="10">
        <v>435</v>
      </c>
      <c r="F13" s="9">
        <v>373</v>
      </c>
      <c r="G13" s="10">
        <v>386</v>
      </c>
      <c r="H13" s="9">
        <v>476</v>
      </c>
      <c r="I13" s="10">
        <v>406</v>
      </c>
      <c r="J13" s="9">
        <v>517</v>
      </c>
      <c r="K13" s="10">
        <v>328</v>
      </c>
    </row>
    <row r="14" spans="1:11" ht="11.3" customHeight="1">
      <c r="A14" s="13" t="s">
        <v>10</v>
      </c>
      <c r="B14" s="9">
        <v>559</v>
      </c>
      <c r="C14" s="10">
        <v>323</v>
      </c>
      <c r="D14" s="9">
        <v>78</v>
      </c>
      <c r="E14" s="10">
        <v>377</v>
      </c>
      <c r="F14" s="9">
        <v>84</v>
      </c>
      <c r="G14" s="10">
        <v>99</v>
      </c>
      <c r="H14" s="9">
        <v>126</v>
      </c>
      <c r="I14" s="10">
        <v>126</v>
      </c>
      <c r="J14" s="9">
        <v>149</v>
      </c>
      <c r="K14" s="10">
        <v>85</v>
      </c>
    </row>
    <row r="15" spans="1:11" ht="11.3" customHeight="1">
      <c r="B15" s="3" t="s">
        <v>67</v>
      </c>
      <c r="C15" s="2" t="s">
        <v>67</v>
      </c>
      <c r="D15" s="3" t="s">
        <v>67</v>
      </c>
      <c r="E15" s="2" t="s">
        <v>67</v>
      </c>
      <c r="F15" s="3" t="s">
        <v>67</v>
      </c>
      <c r="G15" s="2" t="s">
        <v>67</v>
      </c>
      <c r="H15" s="3" t="s">
        <v>67</v>
      </c>
      <c r="I15" s="2" t="s">
        <v>67</v>
      </c>
      <c r="J15" s="3" t="s">
        <v>67</v>
      </c>
      <c r="K15" s="2" t="s">
        <v>67</v>
      </c>
    </row>
    <row r="16" spans="1:11" ht="11.3" customHeight="1">
      <c r="A16" s="13"/>
      <c r="B16" s="9">
        <v>12051</v>
      </c>
      <c r="C16" s="10">
        <v>3361</v>
      </c>
      <c r="D16" s="9">
        <v>3885</v>
      </c>
      <c r="E16" s="10">
        <v>3523</v>
      </c>
      <c r="F16" s="9">
        <v>2129</v>
      </c>
      <c r="G16" s="10">
        <v>2795</v>
      </c>
      <c r="H16" s="9">
        <v>2264</v>
      </c>
      <c r="I16" s="10">
        <v>3288</v>
      </c>
      <c r="J16" s="9">
        <v>2069</v>
      </c>
      <c r="K16" s="10">
        <v>2385</v>
      </c>
    </row>
    <row r="17" spans="1:11" ht="11.3" customHeight="1"/>
    <row r="18" spans="1:11" ht="11.3" customHeight="1"/>
    <row r="19" spans="1:11" ht="11.3" customHeight="1">
      <c r="B19" s="14" t="s">
        <v>111</v>
      </c>
      <c r="C19" s="14"/>
      <c r="D19" s="14" t="s">
        <v>112</v>
      </c>
      <c r="E19" s="14"/>
      <c r="F19" s="14" t="s">
        <v>113</v>
      </c>
      <c r="G19" s="14"/>
      <c r="H19" s="14" t="s">
        <v>114</v>
      </c>
      <c r="I19" s="14"/>
      <c r="J19" s="14" t="s">
        <v>115</v>
      </c>
      <c r="K19" s="14"/>
    </row>
    <row r="20" spans="1:11" ht="11.3" customHeight="1">
      <c r="B20" s="15" t="s">
        <v>104</v>
      </c>
      <c r="C20" s="16" t="s">
        <v>105</v>
      </c>
      <c r="D20" s="15" t="s">
        <v>104</v>
      </c>
      <c r="E20" s="16" t="s">
        <v>105</v>
      </c>
      <c r="F20" s="15" t="s">
        <v>104</v>
      </c>
      <c r="G20" s="16" t="s">
        <v>105</v>
      </c>
      <c r="H20" s="15" t="s">
        <v>104</v>
      </c>
      <c r="I20" s="16" t="s">
        <v>105</v>
      </c>
      <c r="J20" s="15" t="s">
        <v>104</v>
      </c>
      <c r="K20" s="16" t="s">
        <v>105</v>
      </c>
    </row>
    <row r="21" spans="1:11" ht="11.3" customHeight="1">
      <c r="A21" s="13" t="s">
        <v>2</v>
      </c>
      <c r="B21" s="9">
        <v>109</v>
      </c>
      <c r="C21" s="10">
        <v>974</v>
      </c>
      <c r="D21" s="9">
        <v>565</v>
      </c>
      <c r="E21" s="10">
        <v>3086</v>
      </c>
      <c r="F21" s="9">
        <v>673</v>
      </c>
      <c r="G21" s="10">
        <v>2597</v>
      </c>
      <c r="H21" s="9">
        <v>323</v>
      </c>
      <c r="I21" s="10">
        <v>559</v>
      </c>
      <c r="J21" s="9">
        <v>3361</v>
      </c>
      <c r="K21" s="10">
        <v>12051</v>
      </c>
    </row>
    <row r="22" spans="1:11" ht="11.3" customHeight="1">
      <c r="A22" s="13" t="s">
        <v>3</v>
      </c>
      <c r="B22" s="9">
        <v>57</v>
      </c>
      <c r="C22" s="10">
        <v>125</v>
      </c>
      <c r="D22" s="9">
        <v>428</v>
      </c>
      <c r="E22" s="10">
        <v>877</v>
      </c>
      <c r="F22" s="9">
        <v>435</v>
      </c>
      <c r="G22" s="10">
        <v>1354</v>
      </c>
      <c r="H22" s="9">
        <v>377</v>
      </c>
      <c r="I22" s="10">
        <v>78</v>
      </c>
      <c r="J22" s="9">
        <v>3523</v>
      </c>
      <c r="K22" s="10">
        <v>3885</v>
      </c>
    </row>
    <row r="23" spans="1:11" ht="11.3" customHeight="1">
      <c r="A23" s="13" t="s">
        <v>4</v>
      </c>
      <c r="B23" s="9">
        <v>34</v>
      </c>
      <c r="C23" s="10">
        <v>127</v>
      </c>
      <c r="D23" s="9">
        <v>615</v>
      </c>
      <c r="E23" s="10">
        <v>375</v>
      </c>
      <c r="F23" s="9">
        <v>386</v>
      </c>
      <c r="G23" s="10">
        <v>373</v>
      </c>
      <c r="H23" s="9">
        <v>99</v>
      </c>
      <c r="I23" s="10">
        <v>84</v>
      </c>
      <c r="J23" s="9">
        <v>2795</v>
      </c>
      <c r="K23" s="10">
        <v>2129</v>
      </c>
    </row>
    <row r="24" spans="1:11" ht="11.3" customHeight="1">
      <c r="A24" s="13" t="s">
        <v>5</v>
      </c>
      <c r="B24" s="9">
        <v>33</v>
      </c>
      <c r="C24" s="10">
        <v>176</v>
      </c>
      <c r="D24" s="9">
        <v>660</v>
      </c>
      <c r="E24" s="10">
        <v>462</v>
      </c>
      <c r="F24" s="9">
        <v>406</v>
      </c>
      <c r="G24" s="10">
        <v>476</v>
      </c>
      <c r="H24" s="9">
        <v>126</v>
      </c>
      <c r="I24" s="10">
        <v>126</v>
      </c>
      <c r="J24" s="9">
        <v>3288</v>
      </c>
      <c r="K24" s="10">
        <v>2264</v>
      </c>
    </row>
    <row r="25" spans="1:11" ht="11.3" customHeight="1">
      <c r="A25" s="13" t="s">
        <v>6</v>
      </c>
      <c r="B25" s="9">
        <v>13</v>
      </c>
      <c r="C25" s="10">
        <v>229</v>
      </c>
      <c r="D25" s="9">
        <v>281</v>
      </c>
      <c r="E25" s="10">
        <v>335</v>
      </c>
      <c r="F25" s="9">
        <v>328</v>
      </c>
      <c r="G25" s="10">
        <v>517</v>
      </c>
      <c r="H25" s="9">
        <v>85</v>
      </c>
      <c r="I25" s="10">
        <v>149</v>
      </c>
      <c r="J25" s="9">
        <v>2385</v>
      </c>
      <c r="K25" s="10">
        <v>2069</v>
      </c>
    </row>
    <row r="26" spans="1:11" ht="11.3" customHeight="1">
      <c r="A26" s="13" t="s">
        <v>7</v>
      </c>
      <c r="B26" s="9"/>
      <c r="C26" s="10"/>
      <c r="D26" s="9">
        <v>263</v>
      </c>
      <c r="E26" s="10">
        <v>106</v>
      </c>
      <c r="F26" s="9">
        <v>279</v>
      </c>
      <c r="G26" s="10">
        <v>130</v>
      </c>
      <c r="H26" s="9">
        <v>55</v>
      </c>
      <c r="I26" s="10">
        <v>22</v>
      </c>
      <c r="J26" s="9">
        <v>2228</v>
      </c>
      <c r="K26" s="10">
        <v>504</v>
      </c>
    </row>
    <row r="27" spans="1:11" ht="11.3" customHeight="1">
      <c r="A27" s="13" t="s">
        <v>8</v>
      </c>
      <c r="B27" s="9">
        <v>106</v>
      </c>
      <c r="C27" s="10">
        <v>263</v>
      </c>
      <c r="D27" s="9"/>
      <c r="E27" s="10"/>
      <c r="F27" s="9">
        <v>799</v>
      </c>
      <c r="G27" s="10">
        <v>799</v>
      </c>
      <c r="H27" s="9">
        <v>419</v>
      </c>
      <c r="I27" s="10">
        <v>173</v>
      </c>
      <c r="J27" s="9">
        <v>6459</v>
      </c>
      <c r="K27" s="10">
        <v>3784</v>
      </c>
    </row>
    <row r="28" spans="1:11" ht="11.3" customHeight="1">
      <c r="A28" s="13" t="s">
        <v>9</v>
      </c>
      <c r="B28" s="9">
        <v>130</v>
      </c>
      <c r="C28" s="10">
        <v>279</v>
      </c>
      <c r="D28" s="9">
        <v>799</v>
      </c>
      <c r="E28" s="10">
        <v>799</v>
      </c>
      <c r="F28" s="9"/>
      <c r="G28" s="10"/>
      <c r="H28" s="9">
        <v>541</v>
      </c>
      <c r="I28" s="10">
        <v>153</v>
      </c>
      <c r="J28" s="9">
        <v>6787</v>
      </c>
      <c r="K28" s="10">
        <v>3459</v>
      </c>
    </row>
    <row r="29" spans="1:11" ht="11.3" customHeight="1">
      <c r="A29" s="13" t="s">
        <v>10</v>
      </c>
      <c r="B29" s="9">
        <v>22</v>
      </c>
      <c r="C29" s="10">
        <v>55</v>
      </c>
      <c r="D29" s="9">
        <v>173</v>
      </c>
      <c r="E29" s="10">
        <v>419</v>
      </c>
      <c r="F29" s="9">
        <v>153</v>
      </c>
      <c r="G29" s="10">
        <v>541</v>
      </c>
      <c r="H29" s="9"/>
      <c r="I29" s="10"/>
      <c r="J29" s="9">
        <v>1344</v>
      </c>
      <c r="K29" s="10">
        <v>2025</v>
      </c>
    </row>
    <row r="30" spans="1:11" ht="11.3" customHeight="1">
      <c r="B30" s="3" t="s">
        <v>67</v>
      </c>
      <c r="C30" s="2" t="s">
        <v>67</v>
      </c>
      <c r="D30" s="3" t="s">
        <v>67</v>
      </c>
      <c r="E30" s="2" t="s">
        <v>67</v>
      </c>
      <c r="F30" s="3" t="s">
        <v>67</v>
      </c>
      <c r="G30" s="2" t="s">
        <v>67</v>
      </c>
      <c r="H30" s="3" t="s">
        <v>67</v>
      </c>
      <c r="I30" s="2" t="s">
        <v>67</v>
      </c>
      <c r="J30" s="3" t="s">
        <v>67</v>
      </c>
      <c r="K30" s="2" t="s">
        <v>67</v>
      </c>
    </row>
    <row r="31" spans="1:11" ht="11.3" customHeight="1">
      <c r="A31" s="13"/>
      <c r="B31" s="9">
        <v>504</v>
      </c>
      <c r="C31" s="10">
        <v>2228</v>
      </c>
      <c r="D31" s="9">
        <v>3784</v>
      </c>
      <c r="E31" s="10">
        <v>6459</v>
      </c>
      <c r="F31" s="9">
        <v>3459</v>
      </c>
      <c r="G31" s="10">
        <v>6787</v>
      </c>
      <c r="H31" s="9">
        <v>2025</v>
      </c>
      <c r="I31" s="10">
        <v>1344</v>
      </c>
      <c r="J31" s="9">
        <v>32170</v>
      </c>
      <c r="K31" s="10">
        <v>32170</v>
      </c>
    </row>
    <row r="32" spans="1:11" ht="11.3" customHeight="1"/>
    <row r="33" spans="1:11" ht="11.3" customHeight="1"/>
    <row r="34" spans="1:11" ht="11.3" customHeight="1">
      <c r="A34" s="13" t="s">
        <v>119</v>
      </c>
    </row>
    <row r="35" spans="1:11" ht="11.3" customHeight="1">
      <c r="B35" s="14" t="s">
        <v>0</v>
      </c>
      <c r="C35" s="14"/>
      <c r="D35" s="14" t="s">
        <v>1</v>
      </c>
      <c r="E35" s="14"/>
      <c r="F35" s="14" t="s">
        <v>116</v>
      </c>
      <c r="G35" s="14"/>
    </row>
    <row r="36" spans="1:11" ht="11.3" customHeight="1">
      <c r="B36" s="15" t="s">
        <v>104</v>
      </c>
      <c r="C36" s="16" t="s">
        <v>105</v>
      </c>
      <c r="D36" s="15" t="s">
        <v>104</v>
      </c>
      <c r="E36" s="16" t="s">
        <v>105</v>
      </c>
      <c r="F36" s="15" t="s">
        <v>104</v>
      </c>
      <c r="G36" s="16" t="s">
        <v>105</v>
      </c>
    </row>
    <row r="37" spans="1:11" ht="11.3" customHeight="1">
      <c r="A37" s="13" t="s">
        <v>0</v>
      </c>
      <c r="B37" s="9"/>
      <c r="C37" s="10"/>
      <c r="D37" s="9">
        <v>22</v>
      </c>
      <c r="E37" s="10">
        <v>129</v>
      </c>
      <c r="F37" s="9">
        <v>22</v>
      </c>
      <c r="G37" s="10">
        <v>129</v>
      </c>
    </row>
    <row r="38" spans="1:11" ht="11.3" customHeight="1">
      <c r="A38" s="13" t="s">
        <v>1</v>
      </c>
      <c r="B38" s="9">
        <v>129</v>
      </c>
      <c r="C38" s="10">
        <v>22</v>
      </c>
      <c r="D38" s="9"/>
      <c r="E38" s="10"/>
      <c r="F38" s="9">
        <v>129</v>
      </c>
      <c r="G38" s="10">
        <v>22</v>
      </c>
    </row>
    <row r="39" spans="1:11" ht="11.3" customHeight="1">
      <c r="B39" s="3" t="s">
        <v>67</v>
      </c>
      <c r="C39" s="2" t="s">
        <v>67</v>
      </c>
      <c r="D39" s="3" t="s">
        <v>67</v>
      </c>
      <c r="E39" s="2" t="s">
        <v>67</v>
      </c>
      <c r="F39" s="3" t="s">
        <v>67</v>
      </c>
      <c r="G39" s="2" t="s">
        <v>67</v>
      </c>
    </row>
    <row r="40" spans="1:11" ht="11.3" customHeight="1">
      <c r="A40" s="13"/>
      <c r="B40" s="9">
        <v>129</v>
      </c>
      <c r="C40" s="10">
        <v>22</v>
      </c>
      <c r="D40" s="9">
        <v>22</v>
      </c>
      <c r="E40" s="10">
        <v>129</v>
      </c>
      <c r="F40" s="9">
        <v>151</v>
      </c>
      <c r="G40" s="10">
        <v>151</v>
      </c>
    </row>
    <row r="41" spans="1:11" ht="11.3" customHeight="1"/>
    <row r="42" spans="1:11" ht="11.3" customHeight="1"/>
    <row r="43" spans="1:11" ht="11.3" customHeight="1">
      <c r="A43" s="13" t="s">
        <v>120</v>
      </c>
    </row>
    <row r="44" spans="1:11" ht="11.3" customHeight="1">
      <c r="B44" s="14" t="s">
        <v>11</v>
      </c>
      <c r="C44" s="14"/>
      <c r="D44" s="14" t="s">
        <v>12</v>
      </c>
      <c r="E44" s="14"/>
      <c r="F44" s="14" t="s">
        <v>13</v>
      </c>
      <c r="G44" s="14"/>
      <c r="H44" s="14" t="s">
        <v>14</v>
      </c>
      <c r="I44" s="14"/>
      <c r="J44" s="14" t="s">
        <v>117</v>
      </c>
      <c r="K44" s="14"/>
    </row>
    <row r="45" spans="1:11" ht="11.3" customHeight="1">
      <c r="B45" s="15" t="s">
        <v>104</v>
      </c>
      <c r="C45" s="16" t="s">
        <v>105</v>
      </c>
      <c r="D45" s="15" t="s">
        <v>104</v>
      </c>
      <c r="E45" s="16" t="s">
        <v>105</v>
      </c>
      <c r="F45" s="15" t="s">
        <v>104</v>
      </c>
      <c r="G45" s="16" t="s">
        <v>105</v>
      </c>
      <c r="H45" s="15" t="s">
        <v>104</v>
      </c>
      <c r="I45" s="16" t="s">
        <v>105</v>
      </c>
      <c r="J45" s="15" t="s">
        <v>104</v>
      </c>
      <c r="K45" s="16" t="s">
        <v>105</v>
      </c>
    </row>
    <row r="46" spans="1:11" ht="11.3" customHeight="1">
      <c r="A46" s="13" t="s">
        <v>11</v>
      </c>
      <c r="B46" s="9"/>
      <c r="C46" s="10"/>
      <c r="D46" s="9">
        <v>55</v>
      </c>
      <c r="E46" s="10">
        <v>43</v>
      </c>
      <c r="F46" s="9">
        <v>241</v>
      </c>
      <c r="G46" s="10">
        <v>323</v>
      </c>
      <c r="H46" s="9">
        <v>111</v>
      </c>
      <c r="I46" s="10">
        <v>96</v>
      </c>
      <c r="J46" s="9">
        <v>407</v>
      </c>
      <c r="K46" s="10">
        <v>462</v>
      </c>
    </row>
    <row r="47" spans="1:11" ht="11.3" customHeight="1">
      <c r="A47" s="13" t="s">
        <v>12</v>
      </c>
      <c r="B47" s="9">
        <v>43</v>
      </c>
      <c r="C47" s="10">
        <v>55</v>
      </c>
      <c r="D47" s="9"/>
      <c r="E47" s="10"/>
      <c r="F47" s="9">
        <v>17</v>
      </c>
      <c r="G47" s="10">
        <v>24</v>
      </c>
      <c r="H47" s="9">
        <v>8</v>
      </c>
      <c r="I47" s="10">
        <v>2</v>
      </c>
      <c r="J47" s="9">
        <v>68</v>
      </c>
      <c r="K47" s="10">
        <v>81</v>
      </c>
    </row>
    <row r="48" spans="1:11" ht="11.3" customHeight="1">
      <c r="A48" s="13" t="s">
        <v>13</v>
      </c>
      <c r="B48" s="9">
        <v>323</v>
      </c>
      <c r="C48" s="10">
        <v>241</v>
      </c>
      <c r="D48" s="9">
        <v>24</v>
      </c>
      <c r="E48" s="10">
        <v>17</v>
      </c>
      <c r="F48" s="9"/>
      <c r="G48" s="10"/>
      <c r="H48" s="9">
        <v>49</v>
      </c>
      <c r="I48" s="10">
        <v>24</v>
      </c>
      <c r="J48" s="9">
        <v>396</v>
      </c>
      <c r="K48" s="10">
        <v>282</v>
      </c>
    </row>
    <row r="49" spans="1:11" ht="11.3" customHeight="1">
      <c r="A49" s="13" t="s">
        <v>14</v>
      </c>
      <c r="B49" s="9">
        <v>96</v>
      </c>
      <c r="C49" s="10">
        <v>111</v>
      </c>
      <c r="D49" s="9">
        <v>2</v>
      </c>
      <c r="E49" s="10">
        <v>8</v>
      </c>
      <c r="F49" s="9">
        <v>24</v>
      </c>
      <c r="G49" s="10">
        <v>49</v>
      </c>
      <c r="H49" s="9"/>
      <c r="I49" s="10"/>
      <c r="J49" s="9">
        <v>122</v>
      </c>
      <c r="K49" s="10">
        <v>168</v>
      </c>
    </row>
    <row r="50" spans="1:11" ht="11.3" customHeight="1">
      <c r="B50" s="3" t="s">
        <v>67</v>
      </c>
      <c r="C50" s="2" t="s">
        <v>67</v>
      </c>
      <c r="D50" s="3" t="s">
        <v>67</v>
      </c>
      <c r="E50" s="2" t="s">
        <v>67</v>
      </c>
      <c r="F50" s="3" t="s">
        <v>67</v>
      </c>
      <c r="G50" s="2" t="s">
        <v>67</v>
      </c>
      <c r="H50" s="3" t="s">
        <v>67</v>
      </c>
      <c r="I50" s="2" t="s">
        <v>67</v>
      </c>
      <c r="J50" s="3" t="s">
        <v>67</v>
      </c>
      <c r="K50" s="2" t="s">
        <v>67</v>
      </c>
    </row>
    <row r="51" spans="1:11" ht="11.3" customHeight="1">
      <c r="A51" s="13"/>
      <c r="B51" s="9">
        <v>462</v>
      </c>
      <c r="C51" s="10">
        <v>407</v>
      </c>
      <c r="D51" s="9">
        <v>81</v>
      </c>
      <c r="E51" s="10">
        <v>68</v>
      </c>
      <c r="F51" s="9">
        <v>282</v>
      </c>
      <c r="G51" s="10">
        <v>396</v>
      </c>
      <c r="H51" s="9">
        <v>168</v>
      </c>
      <c r="I51" s="10">
        <v>122</v>
      </c>
      <c r="J51" s="9">
        <v>993</v>
      </c>
      <c r="K51" s="10">
        <v>993</v>
      </c>
    </row>
  </sheetData>
  <mergeCells count="19">
    <mergeCell ref="B4:C4"/>
    <mergeCell ref="D4:E4"/>
    <mergeCell ref="F4:G4"/>
    <mergeCell ref="H4:I4"/>
    <mergeCell ref="J4:K4"/>
    <mergeCell ref="B19:C19"/>
    <mergeCell ref="D19:E19"/>
    <mergeCell ref="F19:G19"/>
    <mergeCell ref="H19:I19"/>
    <mergeCell ref="J19:K19"/>
    <mergeCell ref="B35:C35"/>
    <mergeCell ref="D35:E35"/>
    <mergeCell ref="F35:G35"/>
    <mergeCell ref="B44:C44"/>
    <mergeCell ref="D44:E44"/>
    <mergeCell ref="F44:G44"/>
    <mergeCell ref="H44:I44"/>
    <mergeCell ref="J44:K44"/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LINK Summary</vt:lpstr>
      <vt:lpstr>Intra-agency Details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2025-01-03T17:40:43Z</dcterms:created>
  <dcterms:modified xsi:type="dcterms:W3CDTF">2025-01-03T17:40:43Z</dcterms:modified>
</cp:coreProperties>
</file>